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16" windowWidth="17496" windowHeight="7836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Foglio1!$B$1:$AP$102</definedName>
  </definedNames>
  <calcPr calcId="145621"/>
</workbook>
</file>

<file path=xl/calcChain.xml><?xml version="1.0" encoding="utf-8"?>
<calcChain xmlns="http://schemas.openxmlformats.org/spreadsheetml/2006/main">
  <c r="AB41" i="1"/>
  <c r="AA41"/>
  <c r="Z41"/>
  <c r="Y41"/>
  <c r="AC41"/>
  <c r="AK23" l="1"/>
  <c r="AG59" l="1"/>
  <c r="AD60"/>
  <c r="X60"/>
  <c r="R60"/>
  <c r="AA42"/>
  <c r="W21"/>
  <c r="V21"/>
  <c r="U21"/>
  <c r="AK9"/>
  <c r="U22" l="1"/>
  <c r="AI58"/>
  <c r="AH58"/>
  <c r="AG58"/>
  <c r="AF58"/>
  <c r="AE58"/>
  <c r="T21" l="1"/>
  <c r="S21"/>
  <c r="AK20"/>
  <c r="AK19"/>
  <c r="AK11" l="1"/>
  <c r="AK25"/>
  <c r="AK27"/>
  <c r="AK26"/>
  <c r="AK10"/>
  <c r="AK12"/>
  <c r="AK13"/>
  <c r="AK14"/>
  <c r="AK15"/>
  <c r="AK16"/>
  <c r="AK28"/>
  <c r="AK52"/>
  <c r="AK49"/>
  <c r="AK50"/>
  <c r="AK51"/>
  <c r="AK60" l="1"/>
  <c r="AK56"/>
  <c r="AK48"/>
  <c r="AK47"/>
  <c r="AK35"/>
  <c r="AK29"/>
  <c r="AK31"/>
  <c r="AK30"/>
</calcChain>
</file>

<file path=xl/sharedStrings.xml><?xml version="1.0" encoding="utf-8"?>
<sst xmlns="http://schemas.openxmlformats.org/spreadsheetml/2006/main" count="707" uniqueCount="288">
  <si>
    <t>Numero intervento CUI (1)</t>
  </si>
  <si>
    <t>Cod. Int. Amm.ne (2)</t>
  </si>
  <si>
    <t>Codice CUP (3)</t>
  </si>
  <si>
    <t>Annualità nella quale si prevede di dare avvio alla procedura di affidamento</t>
  </si>
  <si>
    <t>Responsabile del procedimento (4)</t>
  </si>
  <si>
    <t>lotto funzionale (5)</t>
  </si>
  <si>
    <t>lavoro complesso (6)</t>
  </si>
  <si>
    <t>codice ISTAT</t>
  </si>
  <si>
    <t>localizzazione - codice NUTS</t>
  </si>
  <si>
    <t>Tipologia
Tabella D.1</t>
  </si>
  <si>
    <t>Settore e sottosettore intervento
Tabella D.2</t>
  </si>
  <si>
    <t>Descrizione dell'intervento</t>
  </si>
  <si>
    <t>Livello di priorità (7)
Tabella D.3</t>
  </si>
  <si>
    <t>STIMA DEI COSTI DELL'INTERVENTO (8)</t>
  </si>
  <si>
    <t>Reg.</t>
  </si>
  <si>
    <t>Prov.</t>
  </si>
  <si>
    <t>Com.</t>
  </si>
  <si>
    <t>ANNO 2021 - TIPOLOGIA RISORSE</t>
  </si>
  <si>
    <t>ANNO 2022 - TIPOLOGIA RISORSE</t>
  </si>
  <si>
    <t>Costi su annualità successive (alla data del programma)</t>
  </si>
  <si>
    <t>Valore degli eventuali immobili di cui alla scheda C collegati all'intervento (10)</t>
  </si>
  <si>
    <t>Scadenza temporale ultima per l'utilizzo dell'eventuale finanziamento derivante da contrazione di mutuo</t>
  </si>
  <si>
    <t>Apporto di capitale privato (11)</t>
  </si>
  <si>
    <t>Intervento aggiunto o variato a seguito di modifica programma (12)
Tabella D.6</t>
  </si>
  <si>
    <t>Settore</t>
  </si>
  <si>
    <t>sottosettore</t>
  </si>
  <si>
    <t>A) risorse derivanti da entrate aventi destinazione vincolata per legge</t>
  </si>
  <si>
    <t>B) risorse derivanti da entrate acquisite mediante contrattazione di mutuo</t>
  </si>
  <si>
    <t>D) stanziamenti di bilancio (imposta di  soggiorno)</t>
  </si>
  <si>
    <t>Importo complessivo (9)</t>
  </si>
  <si>
    <t>Importo</t>
  </si>
  <si>
    <t>Tipologia
Tabella D.4</t>
  </si>
  <si>
    <t>Geom. S. Esposito</t>
  </si>
  <si>
    <t>SI</t>
  </si>
  <si>
    <t>NO</t>
  </si>
  <si>
    <t>015</t>
  </si>
  <si>
    <t>063</t>
  </si>
  <si>
    <t>063080</t>
  </si>
  <si>
    <t>ITF33</t>
  </si>
  <si>
    <t>MANUTENZIONE STRAORDINARIA</t>
  </si>
  <si>
    <t>INFRASTRUTTURE DI TRASPORTO</t>
  </si>
  <si>
    <t>STRADALI</t>
  </si>
  <si>
    <t>1. priorità massima</t>
  </si>
  <si>
    <t>non definibili</t>
  </si>
  <si>
    <t>///</t>
  </si>
  <si>
    <t>INFRASTRUTTURE SOCIALI</t>
  </si>
  <si>
    <t>Ing. E. Puglia</t>
  </si>
  <si>
    <t>RECUPERO</t>
  </si>
  <si>
    <t>INFRASTRUTTURE AMBIENTALI E RISORSE IDRICHE</t>
  </si>
  <si>
    <t>BENI CULTURALI</t>
  </si>
  <si>
    <t>PROV0000006805</t>
  </si>
  <si>
    <t>ADEGUAMENTO DELLE ARTERIE STRADALI TRATTI DI VIA ATIGLIANA CASARLANO E VIA CALA VIA BARANICA PRIMO LOTTO</t>
  </si>
  <si>
    <t>2. priorità media</t>
  </si>
  <si>
    <t>PROV0000006806</t>
  </si>
  <si>
    <t>ADEGUAMENTO DELLE ARTERIE STRADALI TRA VIA ATIGLIANA CASARLANO E VIA CALA VIA BARANICA TRATTO SECONDO LOTTO</t>
  </si>
  <si>
    <t>E13D18000260009 - PROV0000006808</t>
  </si>
  <si>
    <t>Ing. A. Donadio</t>
  </si>
  <si>
    <t>INTERVENTO DI RIPRISTINO DELLA VIABILITA' DI VIA FONTANELLE</t>
  </si>
  <si>
    <t>E12C17000030004</t>
  </si>
  <si>
    <t>RESTAURO</t>
  </si>
  <si>
    <t>PROV0000006811</t>
  </si>
  <si>
    <t>AMPLIAMENTO (COMPRESA SOPRAELEVAZIONE) O POTENZIAMENTO</t>
  </si>
  <si>
    <t>ALTRE INFRASTRUTTURE SOCIALI</t>
  </si>
  <si>
    <t>6. altro (autofinanziamento)</t>
  </si>
  <si>
    <t>E14H16000930004</t>
  </si>
  <si>
    <t>DIFESA DEL SUOLO</t>
  </si>
  <si>
    <t>INTERVENTO DI CONSOLIDAMENTO COSTONE LUNGO VIA FUORIMURA</t>
  </si>
  <si>
    <t>NUOVA REALIZZAZIONE</t>
  </si>
  <si>
    <t>DIFESA</t>
  </si>
  <si>
    <t>PROV0000006835</t>
  </si>
  <si>
    <t>SOCIALI E SCOLASTICHE</t>
  </si>
  <si>
    <t>PROTEZIONE, VALORIZZAZIONE E FRUIZIONE DELL'AMBIENTE</t>
  </si>
  <si>
    <t>3. priorità minima</t>
  </si>
  <si>
    <t>PROV0000006836</t>
  </si>
  <si>
    <t>INTERVENTI DI MANUTENZIONE STRAORDINARIA TRATTI  DI VIA CAPO</t>
  </si>
  <si>
    <t>PROV0000006838</t>
  </si>
  <si>
    <t>SISTEMAZIONE STRADALE DI VIA TRAVERSA S.RENATO</t>
  </si>
  <si>
    <t>PROV0000007324</t>
  </si>
  <si>
    <t>INFRASTRUTTURE DEL SETTORE ENERGETICO</t>
  </si>
  <si>
    <t>DISTRIBUZIONE DI ENERGIA</t>
  </si>
  <si>
    <t>IMPIANTO DI P.I. DI VIA NASTRO VERDE - ULTERIORE INTERVENTO IN ESTENSIONE</t>
  </si>
  <si>
    <t>PROV0000006833</t>
  </si>
  <si>
    <t>TRASPORTO URBANO</t>
  </si>
  <si>
    <t>REALIZZAZIONE PARCHEGGIO MOTORINI SOTTOSTANTE PIAZZA TASSO VIALE CARUSO</t>
  </si>
  <si>
    <t>Il referente del programma - Dirigente III Dipartimento</t>
  </si>
  <si>
    <t>Note</t>
  </si>
  <si>
    <t>(.......................................................................................)</t>
  </si>
  <si>
    <t>(2) Numero interno liberamente indicato dall'amministrazione  in base a proprio sistema di codifica</t>
  </si>
  <si>
    <t>(3) Indica il CUP (cfr. articolo 3, comma 5)</t>
  </si>
  <si>
    <t>(4) Riportare nome e cognome del responsabile del procedimento</t>
  </si>
  <si>
    <t>(5) Indica se lotto funzionale secondo la definizione di cui all'art. 3 comma 1 lettera qq) del D.Lgs. 50/2016 ("qq) «lotto funzionale», uno specifico oggetto di appalto da aggiudicare anche con separata ed autonoma procedura, ovvero parti di un lavoro o servizio generale la cui progettazione e realizzazione sia tale da assicurarne funzionalità, fruibilità e fattibilità indipendentemente dalla realizzazione delle altre parti;") - La locuzione "SI" significa che l'intervento rappresenta di per sé un lotto funzionale agibile ed autonomo, mentre la locuzione "NO" rappresenta un intervento non distinto per lotti.</t>
  </si>
  <si>
    <t>(6) Indica se  lavoro complesso secondo la definizione di cui all'articolo 3 comma 1 lettera oo) del D.Lgs. 50/2016 ("oo) «lavori complessi», i lavori che superano la soglia di 15 milioni di euro e sono caratterizzati da particolare complessità in relazione alla tipologia delle opere, all’utilizzo di materiali e componenti innovativi, alla esecuzione in luoghi che presentano difficoltà logistiche o particolari problematiche geotecniche, idrauliche, geologiche e ambientali;")</t>
  </si>
  <si>
    <t>(7) Indica il livello di priorità di cui all'articolo 3 commi 11, 12 e 13</t>
  </si>
  <si>
    <t>(8) Ai sensi dell'Art. 4, comma 6, in caso di demolizione di opera incompiuta l'importo comprende gli oneri per lo smantellamento  dell'opera e per la rinaturalizzazione, riqualificazione ed eventuale bonifica del sito</t>
  </si>
  <si>
    <t>(9) Importo comlessivo ai sensi dell'art. 3 comma 6, ivi incluse le spese eventualmente sostenute antecedentemente alla prima annualità</t>
  </si>
  <si>
    <t>(10) Riportare il valore dell'eventuale immobile trasferito di cui al corrispondente immobile indicato nella scheda C</t>
  </si>
  <si>
    <t>(11) Riportare l'importo del capitale privato come quota parte del costo totale</t>
  </si>
  <si>
    <t>(12) Indica se l'intervento è stato aggiunto o è stato modificato a seguito di modifica in corso d'anno ai sensi dell'art. 5, commi 9 e 11. Tale campo, come la relativa nota e tabella, compaiono solo in caso di modifica del programma</t>
  </si>
  <si>
    <t>Tabella D.1</t>
  </si>
  <si>
    <t>Cfr. Classificazione Sistema CUP: codice tipologia intervento per natura intervento03 = realizzazionedi lavori pubblici (opere e impiantistica)</t>
  </si>
  <si>
    <t>Tabella D.2</t>
  </si>
  <si>
    <t>Tabella D.4</t>
  </si>
  <si>
    <t>Tabella D.5</t>
  </si>
  <si>
    <t>Cfr. Classificazione Sistema CUP: codice settore e sottosettore intervento</t>
  </si>
  <si>
    <t>1. finanza di progetto</t>
  </si>
  <si>
    <t>1. modifica ex art. 5, comma 9, lettera b)</t>
  </si>
  <si>
    <t>2. concessione di costruzione e gestione</t>
  </si>
  <si>
    <t>2. modifica ex art. 5, comma 9, lettera c)</t>
  </si>
  <si>
    <t>Tabella D.3</t>
  </si>
  <si>
    <t>3. sponsorizzazione</t>
  </si>
  <si>
    <t>3. modifica ex art. 5, comma 9, lettera d)</t>
  </si>
  <si>
    <t>4. società partecipate o di scopo</t>
  </si>
  <si>
    <t>4. modifica ex art. 5, comma 9, lettera e)</t>
  </si>
  <si>
    <t>5. locazione finanziaria</t>
  </si>
  <si>
    <t>5. modifica ex art. 5, comma 11</t>
  </si>
  <si>
    <t>6. altro</t>
  </si>
  <si>
    <t>C) risorse derivanti da stanziamento di bilancio</t>
  </si>
  <si>
    <t>INTERVENTO DI RICONVERSIONE DEL CAMPO BOE IN MARINA GRANDE</t>
  </si>
  <si>
    <t xml:space="preserve">INFRASTRUTTURE AMBIENTALI </t>
  </si>
  <si>
    <t>RIQUALIFICAZIONE DELL'HUB PORTUALE DI SORRENTO</t>
  </si>
  <si>
    <t>PROV0000017059</t>
  </si>
  <si>
    <t>PROV0000017373</t>
  </si>
  <si>
    <t>PRIMO      ANNO 2021</t>
  </si>
  <si>
    <t>SECONDO ANNO 2022</t>
  </si>
  <si>
    <t>TERZO        ANNO 2023</t>
  </si>
  <si>
    <t>COMPLETAMENTO LAVORI SCUOLA VITTORIO VENETO - SOTTOTETTO E AREA CIRCOSTANTE - INTERVENTO DI SECONDO LOTTO: AREA CIRCOSTANTE - IMPORTO DEL PROGETTO GENERALE € 800.000,00</t>
  </si>
  <si>
    <t>SPORT, SPETTACOLO E TEMPO LIBERO</t>
  </si>
  <si>
    <t>RIQUALIFICAZIONE E RIGENERAZIONE DELL'IMPIANTO SPORTIVO ADIACENTE ALL'EDIFICIO SCOLASTICO ANGELINA LAURO FINALIZZATA ALLA REALIZZAZIONE DI UN'AREA POLIFUNZIONALE COPERTA.</t>
  </si>
  <si>
    <t>ANNO 2023 - TIPOLOGIA RISORSE</t>
  </si>
  <si>
    <t>INFRASTRUTTURE AMBIENTALI</t>
  </si>
  <si>
    <t>LOTTO DI COMPLETAMENTO CHIOSTRO DI SAN FRANCESCO - ULTERIORI LAVORI E INTERVENTI DI MANUTENZIONE STRAODINARIA DEL COMPLESSO EDILIZIO ADIACENTE</t>
  </si>
  <si>
    <t>PROGETTAZIONE DI INTERVENTI PER LA MITIGAZIONE DEL RISCHIO IDREOGELOGICO DELLE FALESIE DELLA COSTA SORRENTINA</t>
  </si>
  <si>
    <t>SISTEMAZIONE IDROGEOLOGICA VALLONE SOTTOSTANTE VIA DEGLI ARANCI E RISANAMENTO E RIQUALIFICAZIONE AMBIENTALE SINO A VILLA MANNING (SCALINATA DI ACCESSO)</t>
  </si>
  <si>
    <t>INTERVENTI DI MESSA IN SICUREZZA DEGLI INCROCI STRADALI DI VIA CAPO RISPETTIVAMENTE CON VIA DEGLI ARANCI, VIA DEL MARE E CORSO ITALIA</t>
  </si>
  <si>
    <t>REALIZZAZIONE DEL PARCO AGRICOLO ARCHEOLOGICO DELLA PUNTA DEL CAPO (REGINA GIOVANNA) - INTERVENTO DI 2°LOTTO: SISTEMAZIONE AREE ESTERNE E RISANAMENTO STRUTTURE EDILIZIE DELLA CASA COLONICA - IMPORTO DELL'OPERA € 1.224.936,17</t>
  </si>
  <si>
    <t>REALIZZAZIONE DEL PARCO AGRICOLO ARCHEOLOGICO DELLA PUNTA DEL CAPO (REGINA GIOVANNA) - INTERVENTO DI 1°LOTTO: SISTEMAZIONE AREE ESTERNE E RISANAMENTO STRUTTURE EDILIZIE DELLA CASA COLONICA - IMPORTO DELL'OPERA € 2.425.137,01</t>
  </si>
  <si>
    <t xml:space="preserve">REALIZZAZIONE E IMPLEMENTAZIONE DEI SISTEMI DI VIDEOSORVEGLIANZA SUL TERRITORIO COMUNALE </t>
  </si>
  <si>
    <t xml:space="preserve">E) altra tipologia </t>
  </si>
  <si>
    <r>
      <t xml:space="preserve">INTERVENTO DI ADEGUAMENTO SALA CINEMA TEATRO TASSO - IMPORTO DEL PROGETTO €. 320.000,00.  FINAMZIAMENTO DELLA CITTÀ METRROPOLITANA € 230.933,83 + IMPORTO A CARICO DEL COMUNE € 89.066,17; </t>
    </r>
    <r>
      <rPr>
        <sz val="7"/>
        <color theme="1"/>
        <rFont val="Arial Narrow"/>
        <family val="2"/>
      </rPr>
      <t>(CONTRIBUTO ASSEGNATO DALLA PROVINCIA CON DETERMINA DIRIGENZIALE 9117 DEL 31.12.2020).</t>
    </r>
    <r>
      <rPr>
        <sz val="10"/>
        <color theme="1"/>
        <rFont val="Arial Narrow"/>
        <family val="2"/>
      </rPr>
      <t xml:space="preserve"> La quota parte a carico del Comune viene finanziata attingendo dalle disponibilità del capitolo oneri di urbanizzazione mediante applicazione dell'avanzo di Amministrazione.</t>
    </r>
  </si>
  <si>
    <t>PROGETTO PER L'AMPLIAMENTO DEL CIMITERO COMUNALE CON IL RECUPERO DEL MONASTERO DI SAN RENATO. L'intervento viene finanziato con la vendita ai promissari acquirenti dei loculi da realizzare.</t>
  </si>
  <si>
    <t>ALLEGATO I - SCHEDA DI DETTAGLIO DEI CANALI DI FINANZIAMENTO PROGRAMMA TRIENNALE DELLE OPERE PUBBLICHE 2021/2023
DELL'AMMINISTRAZIONE DEL COMUNE DI SORRENTO (NA)
ELENCO DEGLI INTERVENTI DEL PROGRAMMA</t>
  </si>
  <si>
    <t>INTERVENTI DI RESTAURO BENI CULTURALI - ARCHEOLOGICI. L'intervento viene finanziato attingendo dalle disponibilità del capitolo oneri di urbanizzazione mediate applicazione dell'avanzo di Amministrazione.</t>
  </si>
  <si>
    <t>INTERVENTI DI MANUTENZIONE PER MITIGAZIONE DELLE PROBLEMATICHE IDROGEOLOGICHE DEL TERRITORIO (RIVOLI E VALLONI)</t>
  </si>
  <si>
    <t>MIGLIORAMENTO E INCREMENTO DEL SERVIZIO</t>
  </si>
  <si>
    <r>
      <t xml:space="preserve">INTERVENTI DI EFFICIENTAMENTO ENERGETICO MEDIANTE LA REALIZZAZIONE NUOVI INFISSI ALLA CASA COMUNALE.  </t>
    </r>
    <r>
      <rPr>
        <sz val="10"/>
        <color theme="1"/>
        <rFont val="Arial Narrow"/>
        <family val="2"/>
      </rPr>
      <t>EX ARTICOLO 29 BIS DELL'ARTICOLO 1 DELLA LEGGE 27.12.2019 N° 160 - DECRETO DEL MINISTRO DELL'INTERNO DELL'11.11.2020 (SERIE GENERALE N° 289 DEL 20.11.2020). IMPORTO: €. 90.000,00 + 90.000,00.</t>
    </r>
  </si>
  <si>
    <r>
      <t xml:space="preserve">RIQUALIFICAZIONE AREA ELIPORTO                                          </t>
    </r>
    <r>
      <rPr>
        <sz val="7"/>
        <color theme="1"/>
        <rFont val="Arial Narrow"/>
        <family val="2"/>
      </rPr>
      <t/>
    </r>
  </si>
  <si>
    <t>REALIZZAZIONE INFOPOINT CESPITE COMUNALE AL CENTRO DI PIAZZA VENIERO</t>
  </si>
  <si>
    <r>
      <t xml:space="preserve">RECUPERO E VALORIZZAZIONE RESTI ARCHEOLOGICI NELL'AREA DI PIAZZA A. VENIERO                                          </t>
    </r>
    <r>
      <rPr>
        <sz val="7"/>
        <color theme="1"/>
        <rFont val="Arial Narrow"/>
        <family val="2"/>
      </rPr>
      <t>(L'IMPORTO ORIGINARIO DI € 1.178.164,00 E' STATO INCREMENTATO AD € 1.700.000,00 PER ESIGENZE DI AGGIORNAMENTO DEL PROGETTO)</t>
    </r>
  </si>
  <si>
    <t xml:space="preserve">RIQUALIFICAZIONE PARCO IBSEN </t>
  </si>
  <si>
    <t>VALORIZZAZIONE DEI CISTERNONI ROMANI</t>
  </si>
  <si>
    <t>RECUPERO FUNZIONALE EDIFICIO ADIACENTE CENTRO ANZIANI</t>
  </si>
  <si>
    <t>REALIZZAZIONE COLLEGAMENTO DI RONDA ANTICHE MURA TRA VILLA FIORENTINO (VERSANTE OVEST) E VIA SERSALE (VERSANTE EST). 2° LOTTO</t>
  </si>
  <si>
    <t>REALIZZAZIONE COLLEGAMENTO DI RONDA ANTICHE MURA TRA VILLA FIORENTINO (VERSANTE OVEST) E VIA SERSALE (VERSANTE EST). 1° LOTTO</t>
  </si>
  <si>
    <t>SISTEMAZIONE CINTA MURARIA CAMPO SPORTIVO ITALIA</t>
  </si>
  <si>
    <t>PROV0000021610</t>
  </si>
  <si>
    <t>PROV0000021611</t>
  </si>
  <si>
    <t>PROV0000021614</t>
  </si>
  <si>
    <t>PROV0000021615</t>
  </si>
  <si>
    <t>PROV0000021600</t>
  </si>
  <si>
    <t>PROV0000021609</t>
  </si>
  <si>
    <t>PROV0000021612</t>
  </si>
  <si>
    <t>PROV0000021605</t>
  </si>
  <si>
    <t>E17G20000090003</t>
  </si>
  <si>
    <t>PROV0000021649</t>
  </si>
  <si>
    <t>PROV0000021650</t>
  </si>
  <si>
    <t>PROV0000021651</t>
  </si>
  <si>
    <t>PROV0000021652</t>
  </si>
  <si>
    <t>(1) Numero intervento = cf amministrazione + prima Annualità del primo programma nel quale l'intervento è stato inserito + proggressivo di 5 cifre della prima annualità del primo programma</t>
  </si>
  <si>
    <t>2021 - 00001</t>
  </si>
  <si>
    <t>2022 - 00001</t>
  </si>
  <si>
    <t>2023 - 00001</t>
  </si>
  <si>
    <t>2021 - 00002</t>
  </si>
  <si>
    <t>2022 - 00002</t>
  </si>
  <si>
    <t>2023 - 00002</t>
  </si>
  <si>
    <t>2021 - 00003</t>
  </si>
  <si>
    <t>2021 - 00004</t>
  </si>
  <si>
    <t>2021 - 00005</t>
  </si>
  <si>
    <t>2021 - 00006</t>
  </si>
  <si>
    <t>2021 - 00007</t>
  </si>
  <si>
    <t>2021 - 00008</t>
  </si>
  <si>
    <t>2022 - 00003</t>
  </si>
  <si>
    <t>2022 - 00004</t>
  </si>
  <si>
    <t>2022 - 00005</t>
  </si>
  <si>
    <t>2022 - 00007</t>
  </si>
  <si>
    <t>2022 - 00008</t>
  </si>
  <si>
    <t>2022 - 00009</t>
  </si>
  <si>
    <t>2022 - 00011</t>
  </si>
  <si>
    <t>2022 - 00012</t>
  </si>
  <si>
    <t>2022 - 00013</t>
  </si>
  <si>
    <t>2022 - 00014</t>
  </si>
  <si>
    <t>2023 - 00003</t>
  </si>
  <si>
    <t>2023 - 00004</t>
  </si>
  <si>
    <t>2023 - 00006</t>
  </si>
  <si>
    <t>2023 - 00007</t>
  </si>
  <si>
    <t>2023 - 00008</t>
  </si>
  <si>
    <t>2023 - 00009</t>
  </si>
  <si>
    <t>2023 - 00010</t>
  </si>
  <si>
    <t>2023 - 00011</t>
  </si>
  <si>
    <t>2023 - 00012</t>
  </si>
  <si>
    <t>2023 - 00013</t>
  </si>
  <si>
    <t>2023 - 00014</t>
  </si>
  <si>
    <t>2023 - 00015</t>
  </si>
  <si>
    <t>PROV0000018393</t>
  </si>
  <si>
    <t>PROV0000021655</t>
  </si>
  <si>
    <t>PROV0000021656</t>
  </si>
  <si>
    <t>PROV0000021657</t>
  </si>
  <si>
    <t>PROV0000021658</t>
  </si>
  <si>
    <t>E15E20001860005</t>
  </si>
  <si>
    <t>RIQUALIFICAZIONE PERCORSO PEDONALE RETROSTANTE GLI STABILIMENTI BALNEARI SPIAGGIA S.FRANCESCO</t>
  </si>
  <si>
    <t>2022 - 00015</t>
  </si>
  <si>
    <t>PROV0000021654</t>
  </si>
  <si>
    <t>PROV0000021660</t>
  </si>
  <si>
    <t>PROV0000021661</t>
  </si>
  <si>
    <t>PROV0000021662</t>
  </si>
  <si>
    <t>PROV0000021659</t>
  </si>
  <si>
    <t>PROV0000021663</t>
  </si>
  <si>
    <t>MANUTENZIONE ORDINARIA</t>
  </si>
  <si>
    <t>2021 - 00009</t>
  </si>
  <si>
    <t>INTERVENTI DI MANUTENZIONE BENI PATRIMONIALI. PRIMA ANNUALITA'</t>
  </si>
  <si>
    <t>INTERVENTI DI MANUTENZIONE BENI PATRIMONIALI. SECONDA ANNUALITA'</t>
  </si>
  <si>
    <t>2023 - 00016</t>
  </si>
  <si>
    <t>2022 - 00016</t>
  </si>
  <si>
    <t>INTERVENTI DI MANUTENZIONE BENI PATRIMONIALI. TERZA ANNUALITA'</t>
  </si>
  <si>
    <t>PROV0000021669</t>
  </si>
  <si>
    <t>INTERVENTI DI MANUTENZIONE STRAORDINARIA DELL'AGRUMETO - FONDO PETRULO</t>
  </si>
  <si>
    <t>2021 - 00010</t>
  </si>
  <si>
    <t>2021 - 00011</t>
  </si>
  <si>
    <t>2021 - 00012</t>
  </si>
  <si>
    <t>82001030632 - 2021 - 00001</t>
  </si>
  <si>
    <t>82001030632 - 2021 - 00002</t>
  </si>
  <si>
    <t>82001030632 - 2021 - 00003</t>
  </si>
  <si>
    <t>82001030632 - 2021 - 00004</t>
  </si>
  <si>
    <t>82001030632 - 2021 - 00005</t>
  </si>
  <si>
    <t>82001030632 - 2021 - 00006</t>
  </si>
  <si>
    <t>82001030632 - 2021 - 00007</t>
  </si>
  <si>
    <t>82001030632 - 2021 - 00008</t>
  </si>
  <si>
    <t>82001030632 - 2021 - 00009</t>
  </si>
  <si>
    <t>82001030632 - 2021 - 00010</t>
  </si>
  <si>
    <t>82001030632 - 2021 - 00011</t>
  </si>
  <si>
    <t>82001030632 - 2021 - 00012</t>
  </si>
  <si>
    <t>82001030632 - 2022 - 00003</t>
  </si>
  <si>
    <t>82001030632 - 2022 - 00004</t>
  </si>
  <si>
    <t>82001030632 - 2022 - 00005</t>
  </si>
  <si>
    <t>82001030632 - 2022 - 00007</t>
  </si>
  <si>
    <t>82001030632 - 2022 - 00008</t>
  </si>
  <si>
    <t>82001030632 - 2022 - 00009</t>
  </si>
  <si>
    <t>82001030632 - 2022 - 00010</t>
  </si>
  <si>
    <t>82001030632 - 2022 - 00011</t>
  </si>
  <si>
    <t>82001030632 - 2022 - 00012</t>
  </si>
  <si>
    <t>82001030632 - 2022 - 00013</t>
  </si>
  <si>
    <t>82001030632 - 2022 - 00014</t>
  </si>
  <si>
    <t>82001030632 - 2022 - 00015</t>
  </si>
  <si>
    <t>82001030632 - 2022 - 00016</t>
  </si>
  <si>
    <t>82001030632 - 2023 - 00001</t>
  </si>
  <si>
    <t>82001030632 - 2023 - 00002</t>
  </si>
  <si>
    <t>82001030632 - 2023 - 00003</t>
  </si>
  <si>
    <t>82001030632 - 2023 - 00004</t>
  </si>
  <si>
    <t>82001030632 - 2023 - 00006</t>
  </si>
  <si>
    <t>82001030632 - 2023 - 00007</t>
  </si>
  <si>
    <t>82001030632 - 2023 - 00008</t>
  </si>
  <si>
    <t>82001030632 - 2023 - 00009</t>
  </si>
  <si>
    <t>82001030632 - 2023 - 00010</t>
  </si>
  <si>
    <t>82001030632 - 2023 - 00011</t>
  </si>
  <si>
    <t>82001030632 - 2023 - 00012</t>
  </si>
  <si>
    <t>82001030632 - 2023 - 00013</t>
  </si>
  <si>
    <t>82001030632 - 2023 - 00014</t>
  </si>
  <si>
    <t>82001030632 - 2023 - 00015</t>
  </si>
  <si>
    <t>82001030632 - 2023 - 00016</t>
  </si>
  <si>
    <t>E17H21008120004</t>
  </si>
  <si>
    <t xml:space="preserve">INTERVENTI DI MANUTENZIONE STRAORDINARIA ALLE STRUTTURE DEL CIMITERO DI SAN RENATO </t>
  </si>
  <si>
    <t>REALIZZAZIONE ALL'INTERNO DEL NICCHIARIO ANTISTANTE E SOTTOSTANTE IL CAPPELLONE CENTRALE DI UN COLOMBARIO PER URNE CINERARIE.</t>
  </si>
  <si>
    <t>82001030632 - 2022 - 0002</t>
  </si>
  <si>
    <t>INTERVENTI DI RIQUALIFICAZIONE E CONSOLIDAMENTO DEI LOCALI SEMINTERRATI DELLA CAPPELLA DI SANTA MARIA DEL TORO SITA IN VIA FREGONITO, SORRENTO (NA)</t>
  </si>
  <si>
    <t>PROV0000024007</t>
  </si>
  <si>
    <t>RIQUALIFICAZIONE E CONSOLIDAMENTO</t>
  </si>
  <si>
    <r>
      <t xml:space="preserve">RIQUALIFICAZIONE IMPIANTO CIMITERIALE ORIGINARIO DA ESEGUIRE AL PIANO INGRESSO                                 </t>
    </r>
    <r>
      <rPr>
        <sz val="7"/>
        <color theme="1"/>
        <rFont val="Arial Narrow"/>
        <family val="2"/>
      </rPr>
      <t/>
    </r>
  </si>
  <si>
    <r>
      <t xml:space="preserve">REALIZZAZIONE NUOVI VIALI ED ELIMINAZIONE BARRIERE ARCHITETTONICHE ALL'IMPIANTO ORIGINARIO DI INGRESSO .                                  </t>
    </r>
    <r>
      <rPr>
        <sz val="7"/>
        <color theme="1"/>
        <rFont val="Arial Narrow"/>
        <family val="2"/>
      </rPr>
      <t/>
    </r>
  </si>
  <si>
    <t>INTERVENTO DI COMPLETA SOSTITUZIONE DELLE ARMATURE DEI PALI DELLA PUBBLICA ILLUMINAZIONE DI VIA DEGLI ARANCI - IMPORTO STIMATO: €. 300.000,00. L'intervento viene finanziato attingendo per € 200.000,00 dal finanziamento regionale disposto dall'art. 52 della L.R. 29/06/2021 n. 5 e per € 121.216,00 dai fondi comunali con applicazione dell'avanzo di Amministrazione.</t>
  </si>
  <si>
    <t>2022 - 00006</t>
  </si>
  <si>
    <t>2022 - 000010</t>
  </si>
  <si>
    <t>2022 - 00017</t>
  </si>
  <si>
    <t>82001030632 - 2022 - 00006</t>
  </si>
  <si>
    <t>82001030632 - 2022 - 00017</t>
  </si>
  <si>
    <t>82001030632 - 2022 - 00018</t>
  </si>
  <si>
    <t>2022 - 00018</t>
  </si>
  <si>
    <t>PROV0000024017</t>
  </si>
  <si>
    <t xml:space="preserve">INFRASTRUTTURE SOCIALI </t>
  </si>
  <si>
    <t>MANUTENZIONE STRAORDINARIA PER DISSESTO IDROGEOLOGICO  - LAVORI DI MESSA IN SICUREZZA IDROGEOLOGICA DI VIA ZATRI - CONSOLIDAMENTO DEL VERSANTE A MONTE .</t>
  </si>
</sst>
</file>

<file path=xl/styles.xml><?xml version="1.0" encoding="utf-8"?>
<styleSheet xmlns="http://schemas.openxmlformats.org/spreadsheetml/2006/main">
  <numFmts count="4">
    <numFmt numFmtId="164" formatCode="_-* #,##0.00\ &quot;€&quot;_-;\-* #,##0.00\ &quot;€&quot;_-;_-* &quot;-&quot;??\ &quot;€&quot;_-;_-@_-"/>
    <numFmt numFmtId="165" formatCode="&quot;€&quot;\ #,##0.00"/>
    <numFmt numFmtId="166" formatCode="#,##0.00\ &quot;€&quot;"/>
    <numFmt numFmtId="167" formatCode="[$€-2]\ #,##0.00;[Red]\-[$€-2]\ 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 Narrow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sz val="11"/>
      <name val="Arial Narrow"/>
      <family val="2"/>
    </font>
    <font>
      <sz val="10"/>
      <color theme="1" tint="0.3499862666707357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color theme="1" tint="0.34998626667073579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sz val="7"/>
      <color theme="1"/>
      <name val="Arial Narrow"/>
      <family val="2"/>
    </font>
    <font>
      <b/>
      <i/>
      <sz val="11"/>
      <color theme="1" tint="4.9989318521683403E-2"/>
      <name val="Calibri"/>
      <family val="2"/>
      <scheme val="minor"/>
    </font>
    <font>
      <b/>
      <i/>
      <sz val="14"/>
      <color theme="1" tint="4.9989318521683403E-2"/>
      <name val="Calibri"/>
      <family val="2"/>
      <scheme val="minor"/>
    </font>
    <font>
      <b/>
      <i/>
      <sz val="10"/>
      <color theme="1" tint="4.9989318521683403E-2"/>
      <name val="Arial"/>
      <family val="2"/>
    </font>
    <font>
      <b/>
      <i/>
      <sz val="11"/>
      <color theme="1" tint="4.9989318521683403E-2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16" fillId="0" borderId="9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/>
    <xf numFmtId="165" fontId="0" fillId="0" borderId="9" xfId="1" applyNumberFormat="1" applyFont="1" applyFill="1" applyBorder="1" applyAlignment="1">
      <alignment horizontal="right" vertical="center"/>
    </xf>
    <xf numFmtId="165" fontId="16" fillId="0" borderId="9" xfId="1" applyNumberFormat="1" applyFont="1" applyFill="1" applyBorder="1" applyAlignment="1">
      <alignment horizontal="right" vertical="center"/>
    </xf>
    <xf numFmtId="0" fontId="12" fillId="0" borderId="11" xfId="0" applyFont="1" applyBorder="1" applyAlignment="1">
      <alignment horizontal="center" vertical="center" wrapText="1"/>
    </xf>
    <xf numFmtId="165" fontId="16" fillId="0" borderId="11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right" vertical="center" wrapText="1"/>
    </xf>
    <xf numFmtId="1" fontId="0" fillId="0" borderId="11" xfId="0" applyNumberForma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0" fillId="2" borderId="0" xfId="0" applyFill="1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11" fillId="0" borderId="0" xfId="0" applyFont="1"/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2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5" fontId="16" fillId="0" borderId="13" xfId="1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165" fontId="19" fillId="0" borderId="9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165" fontId="16" fillId="0" borderId="6" xfId="0" applyNumberFormat="1" applyFont="1" applyBorder="1" applyAlignment="1">
      <alignment horizontal="right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top" wrapText="1"/>
    </xf>
    <xf numFmtId="165" fontId="16" fillId="0" borderId="7" xfId="0" applyNumberFormat="1" applyFont="1" applyBorder="1" applyAlignment="1">
      <alignment horizontal="right" vertical="center" wrapText="1"/>
    </xf>
    <xf numFmtId="165" fontId="16" fillId="0" borderId="3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165" fontId="16" fillId="0" borderId="11" xfId="1" applyNumberFormat="1" applyFont="1" applyFill="1" applyBorder="1" applyAlignment="1">
      <alignment horizontal="right" vertical="center"/>
    </xf>
    <xf numFmtId="14" fontId="0" fillId="0" borderId="19" xfId="0" applyNumberFormat="1" applyBorder="1" applyAlignment="1">
      <alignment horizontal="center" vertical="center" wrapText="1"/>
    </xf>
    <xf numFmtId="0" fontId="0" fillId="0" borderId="9" xfId="0" applyBorder="1" applyAlignment="1"/>
    <xf numFmtId="0" fontId="14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wrapText="1"/>
    </xf>
    <xf numFmtId="165" fontId="19" fillId="0" borderId="2" xfId="0" applyNumberFormat="1" applyFont="1" applyBorder="1" applyAlignment="1">
      <alignment horizontal="right" vertical="center" wrapText="1"/>
    </xf>
    <xf numFmtId="4" fontId="0" fillId="0" borderId="16" xfId="0" applyNumberFormat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right" vertical="center" wrapText="1"/>
    </xf>
    <xf numFmtId="165" fontId="16" fillId="0" borderId="20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0" fillId="3" borderId="0" xfId="0" applyFill="1"/>
    <xf numFmtId="0" fontId="7" fillId="4" borderId="1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4" borderId="0" xfId="0" applyFill="1"/>
    <xf numFmtId="165" fontId="19" fillId="0" borderId="9" xfId="0" applyNumberFormat="1" applyFont="1" applyBorder="1" applyAlignment="1">
      <alignment horizontal="right" vertical="center" wrapText="1"/>
    </xf>
    <xf numFmtId="165" fontId="19" fillId="0" borderId="3" xfId="0" applyNumberFormat="1" applyFont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horizontal="right" vertical="center" wrapText="1"/>
    </xf>
    <xf numFmtId="165" fontId="2" fillId="0" borderId="9" xfId="1" applyNumberFormat="1" applyFont="1" applyFill="1" applyBorder="1" applyAlignment="1">
      <alignment horizontal="right" vertical="center"/>
    </xf>
    <xf numFmtId="165" fontId="20" fillId="0" borderId="2" xfId="1" applyNumberFormat="1" applyFont="1" applyFill="1" applyBorder="1" applyAlignment="1">
      <alignment horizontal="right" vertical="center"/>
    </xf>
    <xf numFmtId="165" fontId="20" fillId="0" borderId="9" xfId="1" applyNumberFormat="1" applyFont="1" applyFill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 wrapText="1"/>
    </xf>
    <xf numFmtId="165" fontId="2" fillId="0" borderId="9" xfId="0" applyNumberFormat="1" applyFont="1" applyBorder="1" applyAlignment="1">
      <alignment horizontal="right" vertical="center" wrapText="1"/>
    </xf>
    <xf numFmtId="0" fontId="2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5" fillId="0" borderId="0" xfId="0" applyFont="1" applyFill="1"/>
    <xf numFmtId="165" fontId="25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4" fontId="25" fillId="5" borderId="1" xfId="0" applyNumberFormat="1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5" fillId="5" borderId="0" xfId="0" applyFont="1" applyFill="1"/>
    <xf numFmtId="0" fontId="5" fillId="0" borderId="23" xfId="0" applyFont="1" applyBorder="1" applyAlignment="1">
      <alignment horizontal="center" vertical="top" wrapText="1"/>
    </xf>
    <xf numFmtId="0" fontId="23" fillId="0" borderId="9" xfId="0" applyFont="1" applyBorder="1" applyAlignment="1">
      <alignment vertical="top" wrapText="1"/>
    </xf>
    <xf numFmtId="165" fontId="0" fillId="0" borderId="24" xfId="0" applyNumberFormat="1" applyBorder="1" applyAlignment="1">
      <alignment horizontal="right" vertical="center" wrapText="1"/>
    </xf>
    <xf numFmtId="165" fontId="20" fillId="6" borderId="9" xfId="1" applyNumberFormat="1" applyFont="1" applyFill="1" applyBorder="1" applyAlignment="1">
      <alignment horizontal="right" vertical="center"/>
    </xf>
    <xf numFmtId="165" fontId="17" fillId="6" borderId="9" xfId="1" applyNumberFormat="1" applyFont="1" applyFill="1" applyBorder="1" applyAlignment="1">
      <alignment horizontal="right" vertical="center"/>
    </xf>
    <xf numFmtId="165" fontId="30" fillId="6" borderId="0" xfId="1" applyNumberFormat="1" applyFont="1" applyFill="1" applyBorder="1" applyAlignment="1">
      <alignment horizontal="right" vertical="center"/>
    </xf>
    <xf numFmtId="165" fontId="12" fillId="6" borderId="9" xfId="1" applyNumberFormat="1" applyFont="1" applyFill="1" applyBorder="1" applyAlignment="1">
      <alignment horizontal="right" vertical="center"/>
    </xf>
    <xf numFmtId="165" fontId="30" fillId="0" borderId="9" xfId="1" applyNumberFormat="1" applyFont="1" applyFill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30" fillId="0" borderId="1" xfId="1" applyNumberFormat="1" applyFont="1" applyFill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 wrapText="1"/>
    </xf>
    <xf numFmtId="167" fontId="17" fillId="0" borderId="9" xfId="0" applyNumberFormat="1" applyFont="1" applyBorder="1" applyAlignment="1">
      <alignment vertical="center"/>
    </xf>
    <xf numFmtId="0" fontId="0" fillId="0" borderId="0" xfId="0" applyAlignment="1">
      <alignment wrapText="1"/>
    </xf>
    <xf numFmtId="165" fontId="16" fillId="2" borderId="2" xfId="0" applyNumberFormat="1" applyFont="1" applyFill="1" applyBorder="1" applyAlignment="1">
      <alignment horizontal="right" vertical="center" wrapText="1"/>
    </xf>
    <xf numFmtId="165" fontId="16" fillId="2" borderId="9" xfId="0" applyNumberFormat="1" applyFont="1" applyFill="1" applyBorder="1" applyAlignment="1">
      <alignment horizontal="right" vertical="center" wrapText="1"/>
    </xf>
    <xf numFmtId="165" fontId="17" fillId="6" borderId="2" xfId="1" applyNumberFormat="1" applyFont="1" applyFill="1" applyBorder="1" applyAlignment="1">
      <alignment horizontal="right" vertical="center"/>
    </xf>
    <xf numFmtId="165" fontId="12" fillId="6" borderId="2" xfId="0" applyNumberFormat="1" applyFont="1" applyFill="1" applyBorder="1" applyAlignment="1">
      <alignment horizontal="right" vertical="center" wrapText="1"/>
    </xf>
    <xf numFmtId="165" fontId="16" fillId="3" borderId="9" xfId="0" applyNumberFormat="1" applyFont="1" applyFill="1" applyBorder="1" applyAlignment="1">
      <alignment horizontal="right" vertical="center" wrapText="1"/>
    </xf>
    <xf numFmtId="165" fontId="18" fillId="3" borderId="26" xfId="0" applyNumberFormat="1" applyFont="1" applyFill="1" applyBorder="1" applyAlignment="1">
      <alignment horizontal="right" vertical="center"/>
    </xf>
    <xf numFmtId="165" fontId="4" fillId="3" borderId="9" xfId="0" applyNumberFormat="1" applyFont="1" applyFill="1" applyBorder="1" applyAlignment="1">
      <alignment horizontal="right" vertical="center"/>
    </xf>
    <xf numFmtId="165" fontId="19" fillId="0" borderId="5" xfId="0" applyNumberFormat="1" applyFont="1" applyBorder="1" applyAlignment="1">
      <alignment horizontal="right" vertical="center" wrapText="1"/>
    </xf>
    <xf numFmtId="165" fontId="4" fillId="2" borderId="9" xfId="0" applyNumberFormat="1" applyFont="1" applyFill="1" applyBorder="1" applyAlignment="1">
      <alignment horizontal="right" vertical="center"/>
    </xf>
    <xf numFmtId="165" fontId="16" fillId="0" borderId="16" xfId="1" applyNumberFormat="1" applyFont="1" applyFill="1" applyBorder="1" applyAlignment="1">
      <alignment horizontal="right" vertical="center"/>
    </xf>
    <xf numFmtId="165" fontId="16" fillId="0" borderId="7" xfId="1" applyNumberFormat="1" applyFont="1" applyFill="1" applyBorder="1" applyAlignment="1">
      <alignment horizontal="right" vertical="center"/>
    </xf>
    <xf numFmtId="165" fontId="28" fillId="5" borderId="26" xfId="0" applyNumberFormat="1" applyFont="1" applyFill="1" applyBorder="1" applyAlignment="1">
      <alignment horizontal="right" vertical="center"/>
    </xf>
    <xf numFmtId="165" fontId="27" fillId="5" borderId="9" xfId="0" applyNumberFormat="1" applyFont="1" applyFill="1" applyBorder="1" applyAlignment="1">
      <alignment horizontal="right" vertical="center"/>
    </xf>
    <xf numFmtId="165" fontId="19" fillId="5" borderId="9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left" vertical="center"/>
    </xf>
    <xf numFmtId="165" fontId="16" fillId="4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165" fontId="4" fillId="4" borderId="9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/>
    <xf numFmtId="0" fontId="0" fillId="0" borderId="19" xfId="0" applyBorder="1" applyAlignment="1">
      <alignment horizontal="center" vertical="center" wrapText="1"/>
    </xf>
    <xf numFmtId="165" fontId="18" fillId="4" borderId="26" xfId="0" applyNumberFormat="1" applyFont="1" applyFill="1" applyBorder="1" applyAlignment="1">
      <alignment horizontal="right" vertical="center"/>
    </xf>
    <xf numFmtId="165" fontId="18" fillId="2" borderId="26" xfId="0" applyNumberFormat="1" applyFont="1" applyFill="1" applyBorder="1" applyAlignment="1">
      <alignment horizontal="right" vertical="center"/>
    </xf>
    <xf numFmtId="165" fontId="18" fillId="0" borderId="26" xfId="0" applyNumberFormat="1" applyFont="1" applyFill="1" applyBorder="1" applyAlignment="1">
      <alignment horizontal="right" vertical="center"/>
    </xf>
    <xf numFmtId="166" fontId="0" fillId="0" borderId="11" xfId="0" applyNumberForma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Border="1"/>
    <xf numFmtId="0" fontId="0" fillId="0" borderId="6" xfId="0" applyBorder="1"/>
    <xf numFmtId="166" fontId="0" fillId="0" borderId="9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right" vertical="center"/>
    </xf>
    <xf numFmtId="166" fontId="0" fillId="0" borderId="1" xfId="0" applyNumberFormat="1" applyBorder="1" applyAlignment="1">
      <alignment horizontal="center" vertical="center" wrapText="1"/>
    </xf>
    <xf numFmtId="165" fontId="27" fillId="5" borderId="1" xfId="0" applyNumberFormat="1" applyFont="1" applyFill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2" fillId="0" borderId="9" xfId="0" applyFont="1" applyBorder="1" applyAlignment="1">
      <alignment vertical="center" wrapText="1"/>
    </xf>
    <xf numFmtId="165" fontId="12" fillId="2" borderId="9" xfId="0" applyNumberFormat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7" fontId="17" fillId="0" borderId="9" xfId="0" applyNumberFormat="1" applyFont="1" applyBorder="1" applyAlignment="1">
      <alignment horizontal="right" vertical="center"/>
    </xf>
    <xf numFmtId="165" fontId="12" fillId="3" borderId="9" xfId="0" applyNumberFormat="1" applyFont="1" applyFill="1" applyBorder="1" applyAlignment="1">
      <alignment horizontal="right" vertical="center"/>
    </xf>
    <xf numFmtId="2" fontId="0" fillId="0" borderId="0" xfId="0" applyNumberFormat="1"/>
    <xf numFmtId="0" fontId="11" fillId="0" borderId="0" xfId="0" applyFont="1" applyFill="1" applyAlignment="1">
      <alignment horizontal="right" vertical="center"/>
    </xf>
    <xf numFmtId="1" fontId="0" fillId="0" borderId="13" xfId="0" applyNumberForma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vertical="top" wrapText="1"/>
    </xf>
    <xf numFmtId="0" fontId="0" fillId="0" borderId="6" xfId="0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right" vertical="center"/>
    </xf>
    <xf numFmtId="167" fontId="17" fillId="0" borderId="9" xfId="0" applyNumberFormat="1" applyFont="1" applyFill="1" applyBorder="1" applyAlignment="1">
      <alignment vertical="center"/>
    </xf>
    <xf numFmtId="165" fontId="16" fillId="0" borderId="2" xfId="0" applyNumberFormat="1" applyFont="1" applyFill="1" applyBorder="1" applyAlignment="1">
      <alignment horizontal="right" vertical="center" wrapText="1"/>
    </xf>
    <xf numFmtId="165" fontId="16" fillId="0" borderId="20" xfId="0" applyNumberFormat="1" applyFont="1" applyFill="1" applyBorder="1" applyAlignment="1">
      <alignment horizontal="right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Alignment="1"/>
    <xf numFmtId="0" fontId="23" fillId="0" borderId="9" xfId="0" applyFont="1" applyFill="1" applyBorder="1" applyAlignment="1">
      <alignment wrapText="1"/>
    </xf>
    <xf numFmtId="165" fontId="17" fillId="0" borderId="9" xfId="1" applyNumberFormat="1" applyFont="1" applyFill="1" applyBorder="1" applyAlignment="1">
      <alignment horizontal="right" vertical="center"/>
    </xf>
    <xf numFmtId="1" fontId="0" fillId="0" borderId="9" xfId="0" applyNumberFormat="1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5" fontId="12" fillId="0" borderId="9" xfId="0" applyNumberFormat="1" applyFont="1" applyFill="1" applyBorder="1" applyAlignment="1">
      <alignment horizontal="right" vertical="center"/>
    </xf>
    <xf numFmtId="166" fontId="0" fillId="0" borderId="6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 applyAlignment="1">
      <alignment horizontal="right"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top" wrapText="1"/>
    </xf>
    <xf numFmtId="0" fontId="17" fillId="0" borderId="9" xfId="0" applyFont="1" applyFill="1" applyBorder="1" applyAlignment="1">
      <alignment horizontal="center" vertical="center" wrapText="1"/>
    </xf>
    <xf numFmtId="165" fontId="12" fillId="0" borderId="9" xfId="0" applyNumberFormat="1" applyFont="1" applyFill="1" applyBorder="1" applyAlignment="1">
      <alignment horizontal="right" vertical="center" wrapText="1"/>
    </xf>
    <xf numFmtId="165" fontId="12" fillId="0" borderId="2" xfId="0" applyNumberFormat="1" applyFont="1" applyFill="1" applyBorder="1" applyAlignment="1">
      <alignment horizontal="right" vertical="center" wrapText="1"/>
    </xf>
    <xf numFmtId="165" fontId="12" fillId="0" borderId="20" xfId="0" applyNumberFormat="1" applyFont="1" applyFill="1" applyBorder="1" applyAlignment="1">
      <alignment horizontal="right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165" fontId="12" fillId="0" borderId="16" xfId="1" applyNumberFormat="1" applyFont="1" applyFill="1" applyBorder="1" applyAlignment="1">
      <alignment horizontal="right" vertical="center"/>
    </xf>
    <xf numFmtId="165" fontId="12" fillId="0" borderId="13" xfId="1" applyNumberFormat="1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0" xfId="0" applyFont="1" applyFill="1" applyAlignment="1"/>
    <xf numFmtId="1" fontId="17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167" fontId="17" fillId="0" borderId="2" xfId="0" applyNumberFormat="1" applyFont="1" applyFill="1" applyBorder="1" applyAlignment="1">
      <alignment vertical="center"/>
    </xf>
    <xf numFmtId="166" fontId="17" fillId="0" borderId="6" xfId="0" applyNumberFormat="1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right" vertical="center" wrapText="1"/>
    </xf>
    <xf numFmtId="165" fontId="4" fillId="2" borderId="9" xfId="0" applyNumberFormat="1" applyFont="1" applyFill="1" applyBorder="1" applyAlignment="1">
      <alignment horizontal="right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textRotation="90" wrapText="1"/>
    </xf>
    <xf numFmtId="4" fontId="0" fillId="0" borderId="9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0" fillId="0" borderId="2" xfId="0" applyNumberFormat="1" applyBorder="1" applyAlignment="1">
      <alignment wrapText="1"/>
    </xf>
    <xf numFmtId="4" fontId="0" fillId="0" borderId="4" xfId="0" applyNumberFormat="1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666633"/>
      <color rgb="FF006600"/>
      <color rgb="FF006666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533"/>
  <sheetViews>
    <sheetView tabSelected="1" topLeftCell="W55" zoomScale="70" zoomScaleNormal="70" workbookViewId="0">
      <selection activeCell="AK41" sqref="AK41"/>
    </sheetView>
  </sheetViews>
  <sheetFormatPr defaultRowHeight="14.4"/>
  <cols>
    <col min="1" max="1" width="5.88671875" customWidth="1"/>
    <col min="2" max="2" width="15" customWidth="1"/>
    <col min="3" max="3" width="8.33203125" customWidth="1"/>
    <col min="4" max="4" width="18.44140625" customWidth="1"/>
    <col min="5" max="5" width="7" hidden="1" customWidth="1"/>
    <col min="6" max="6" width="11.6640625" hidden="1" customWidth="1"/>
    <col min="7" max="8" width="4.109375" hidden="1" customWidth="1"/>
    <col min="9" max="11" width="7.88671875" hidden="1" customWidth="1"/>
    <col min="12" max="12" width="6.33203125" hidden="1" customWidth="1"/>
    <col min="13" max="13" width="13.88671875" customWidth="1"/>
    <col min="14" max="14" width="15.33203125" customWidth="1"/>
    <col min="15" max="15" width="13.88671875" customWidth="1"/>
    <col min="16" max="16" width="51.33203125" customWidth="1"/>
    <col min="17" max="17" width="10.109375" customWidth="1"/>
    <col min="18" max="18" width="19.109375" style="86" customWidth="1"/>
    <col min="19" max="23" width="16" customWidth="1"/>
    <col min="24" max="24" width="20.33203125" customWidth="1"/>
    <col min="25" max="25" width="18.109375" customWidth="1"/>
    <col min="26" max="26" width="19" customWidth="1"/>
    <col min="27" max="27" width="14.44140625" customWidth="1"/>
    <col min="28" max="28" width="17.6640625" customWidth="1"/>
    <col min="29" max="29" width="20" customWidth="1"/>
    <col min="30" max="30" width="22" style="83" customWidth="1"/>
    <col min="31" max="31" width="18.88671875" customWidth="1"/>
    <col min="32" max="32" width="17.6640625" customWidth="1"/>
    <col min="33" max="33" width="16.33203125" customWidth="1"/>
    <col min="34" max="34" width="18.44140625" customWidth="1"/>
    <col min="35" max="35" width="16.109375" customWidth="1"/>
    <col min="36" max="36" width="12.109375" customWidth="1"/>
    <col min="37" max="37" width="21.88671875" style="106" customWidth="1"/>
    <col min="38" max="38" width="10.6640625" customWidth="1"/>
    <col min="39" max="39" width="21.88671875" customWidth="1"/>
    <col min="40" max="40" width="18.33203125" customWidth="1"/>
    <col min="41" max="41" width="11" customWidth="1"/>
    <col min="42" max="42" width="12" customWidth="1"/>
    <col min="43" max="43" width="3.33203125" customWidth="1"/>
  </cols>
  <sheetData>
    <row r="1" spans="1:42"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99"/>
      <c r="AL1" s="24"/>
    </row>
    <row r="2" spans="1:42" ht="36" customHeight="1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44" t="s">
        <v>140</v>
      </c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100"/>
      <c r="AL2" s="97"/>
      <c r="AM2" s="1"/>
      <c r="AN2" s="1"/>
      <c r="AO2" s="1"/>
      <c r="AP2" s="1"/>
    </row>
    <row r="3" spans="1:4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101"/>
      <c r="AL3" s="97"/>
      <c r="AM3" s="1"/>
      <c r="AN3" s="1"/>
      <c r="AO3" s="1"/>
      <c r="AP3" s="1"/>
    </row>
    <row r="4" spans="1:42">
      <c r="P4" s="24"/>
      <c r="Q4" s="24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102"/>
      <c r="AL4" s="98"/>
      <c r="AM4" s="2"/>
    </row>
    <row r="5" spans="1:42" ht="21.6" thickBot="1">
      <c r="A5" s="3"/>
      <c r="B5" s="246" t="s">
        <v>0</v>
      </c>
      <c r="C5" s="248" t="s">
        <v>1</v>
      </c>
      <c r="D5" s="246" t="s">
        <v>2</v>
      </c>
      <c r="E5" s="248" t="s">
        <v>3</v>
      </c>
      <c r="F5" s="248" t="s">
        <v>4</v>
      </c>
      <c r="G5" s="248" t="s">
        <v>5</v>
      </c>
      <c r="H5" s="248" t="s">
        <v>6</v>
      </c>
      <c r="I5" s="227" t="s">
        <v>7</v>
      </c>
      <c r="J5" s="227"/>
      <c r="K5" s="227"/>
      <c r="L5" s="248" t="s">
        <v>8</v>
      </c>
      <c r="M5" s="255" t="s">
        <v>9</v>
      </c>
      <c r="N5" s="227" t="s">
        <v>10</v>
      </c>
      <c r="O5" s="249"/>
      <c r="P5" s="257" t="s">
        <v>11</v>
      </c>
      <c r="Q5" s="248" t="s">
        <v>12</v>
      </c>
      <c r="R5" s="134" t="s">
        <v>13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80"/>
      <c r="AE5" s="53"/>
      <c r="AF5" s="53"/>
      <c r="AG5" s="53"/>
      <c r="AH5" s="53"/>
      <c r="AI5" s="52"/>
      <c r="AJ5" s="53"/>
      <c r="AK5" s="103"/>
      <c r="AL5" s="44"/>
      <c r="AM5" s="44"/>
      <c r="AN5" s="44"/>
      <c r="AO5" s="44"/>
      <c r="AP5" s="41"/>
    </row>
    <row r="6" spans="1:42" ht="40.5" customHeight="1">
      <c r="A6" s="3"/>
      <c r="B6" s="246"/>
      <c r="C6" s="249"/>
      <c r="D6" s="246"/>
      <c r="E6" s="249"/>
      <c r="F6" s="249"/>
      <c r="G6" s="248"/>
      <c r="H6" s="248"/>
      <c r="I6" s="227" t="s">
        <v>14</v>
      </c>
      <c r="J6" s="227" t="s">
        <v>15</v>
      </c>
      <c r="K6" s="227" t="s">
        <v>16</v>
      </c>
      <c r="L6" s="249"/>
      <c r="M6" s="255"/>
      <c r="N6" s="249"/>
      <c r="O6" s="249"/>
      <c r="P6" s="257"/>
      <c r="Q6" s="259"/>
      <c r="R6" s="84"/>
      <c r="S6" s="231" t="s">
        <v>17</v>
      </c>
      <c r="T6" s="232"/>
      <c r="U6" s="232"/>
      <c r="V6" s="232"/>
      <c r="W6" s="233"/>
      <c r="X6" s="63"/>
      <c r="Y6" s="252" t="s">
        <v>18</v>
      </c>
      <c r="Z6" s="253"/>
      <c r="AA6" s="253"/>
      <c r="AB6" s="253"/>
      <c r="AC6" s="254"/>
      <c r="AD6" s="81"/>
      <c r="AE6" s="234" t="s">
        <v>128</v>
      </c>
      <c r="AF6" s="235"/>
      <c r="AG6" s="235"/>
      <c r="AH6" s="236"/>
      <c r="AI6" s="76"/>
      <c r="AJ6" s="237" t="s">
        <v>19</v>
      </c>
      <c r="AK6" s="104"/>
      <c r="AL6" s="239" t="s">
        <v>20</v>
      </c>
      <c r="AM6" s="241" t="s">
        <v>21</v>
      </c>
      <c r="AN6" s="229" t="s">
        <v>22</v>
      </c>
      <c r="AO6" s="229"/>
      <c r="AP6" s="229" t="s">
        <v>23</v>
      </c>
    </row>
    <row r="7" spans="1:42" s="4" customFormat="1" ht="153" customHeight="1" thickBot="1">
      <c r="A7" s="3"/>
      <c r="B7" s="247"/>
      <c r="C7" s="250"/>
      <c r="D7" s="247"/>
      <c r="E7" s="250"/>
      <c r="F7" s="250"/>
      <c r="G7" s="251"/>
      <c r="H7" s="251"/>
      <c r="I7" s="228"/>
      <c r="J7" s="228"/>
      <c r="K7" s="228"/>
      <c r="L7" s="250"/>
      <c r="M7" s="256"/>
      <c r="N7" s="42" t="s">
        <v>24</v>
      </c>
      <c r="O7" s="42" t="s">
        <v>25</v>
      </c>
      <c r="P7" s="258"/>
      <c r="Q7" s="260"/>
      <c r="R7" s="85" t="s">
        <v>122</v>
      </c>
      <c r="S7" s="48" t="s">
        <v>26</v>
      </c>
      <c r="T7" s="48" t="s">
        <v>27</v>
      </c>
      <c r="U7" s="48" t="s">
        <v>116</v>
      </c>
      <c r="V7" s="48" t="s">
        <v>28</v>
      </c>
      <c r="W7" s="107" t="s">
        <v>137</v>
      </c>
      <c r="X7" s="64" t="s">
        <v>123</v>
      </c>
      <c r="Y7" s="59" t="s">
        <v>26</v>
      </c>
      <c r="Z7" s="48" t="s">
        <v>27</v>
      </c>
      <c r="AA7" s="48" t="s">
        <v>116</v>
      </c>
      <c r="AB7" s="48" t="s">
        <v>28</v>
      </c>
      <c r="AC7" s="56" t="s">
        <v>137</v>
      </c>
      <c r="AD7" s="82" t="s">
        <v>124</v>
      </c>
      <c r="AE7" s="59" t="s">
        <v>26</v>
      </c>
      <c r="AF7" s="48" t="s">
        <v>27</v>
      </c>
      <c r="AG7" s="48" t="s">
        <v>116</v>
      </c>
      <c r="AH7" s="48" t="s">
        <v>28</v>
      </c>
      <c r="AI7" s="56" t="s">
        <v>137</v>
      </c>
      <c r="AJ7" s="238"/>
      <c r="AK7" s="105" t="s">
        <v>29</v>
      </c>
      <c r="AL7" s="240"/>
      <c r="AM7" s="242"/>
      <c r="AN7" s="49" t="s">
        <v>30</v>
      </c>
      <c r="AO7" s="50" t="s">
        <v>31</v>
      </c>
      <c r="AP7" s="230"/>
    </row>
    <row r="8" spans="1:42" ht="15" thickBot="1"/>
    <row r="9" spans="1:42" s="187" customFormat="1" ht="29.4" thickBot="1">
      <c r="A9" s="172">
        <v>1</v>
      </c>
      <c r="B9" s="167" t="s">
        <v>228</v>
      </c>
      <c r="C9" s="167" t="s">
        <v>168</v>
      </c>
      <c r="D9" s="167" t="s">
        <v>156</v>
      </c>
      <c r="E9" s="173"/>
      <c r="F9" s="174"/>
      <c r="G9" s="175"/>
      <c r="H9" s="175"/>
      <c r="I9" s="176"/>
      <c r="J9" s="176"/>
      <c r="K9" s="176"/>
      <c r="L9" s="174"/>
      <c r="M9" s="177" t="s">
        <v>39</v>
      </c>
      <c r="N9" s="177" t="s">
        <v>45</v>
      </c>
      <c r="O9" s="178" t="s">
        <v>62</v>
      </c>
      <c r="P9" s="179" t="s">
        <v>276</v>
      </c>
      <c r="Q9" s="180" t="s">
        <v>42</v>
      </c>
      <c r="R9" s="181">
        <v>250000</v>
      </c>
      <c r="S9" s="89">
        <v>0</v>
      </c>
      <c r="T9" s="89">
        <v>0</v>
      </c>
      <c r="U9" s="182">
        <v>250000</v>
      </c>
      <c r="V9" s="89">
        <v>0</v>
      </c>
      <c r="W9" s="182">
        <v>0</v>
      </c>
      <c r="X9" s="183">
        <v>0</v>
      </c>
      <c r="Y9" s="183">
        <v>0</v>
      </c>
      <c r="Z9" s="183">
        <v>0</v>
      </c>
      <c r="AA9" s="183">
        <v>0</v>
      </c>
      <c r="AB9" s="183">
        <v>0</v>
      </c>
      <c r="AC9" s="183">
        <v>0</v>
      </c>
      <c r="AD9" s="124">
        <v>0</v>
      </c>
      <c r="AE9" s="184">
        <v>0</v>
      </c>
      <c r="AF9" s="183">
        <v>0</v>
      </c>
      <c r="AG9" s="183">
        <v>0</v>
      </c>
      <c r="AH9" s="183">
        <v>0</v>
      </c>
      <c r="AI9" s="183">
        <v>0</v>
      </c>
      <c r="AJ9" s="185" t="s">
        <v>43</v>
      </c>
      <c r="AK9" s="132">
        <f>R9+X9+AD9</f>
        <v>250000</v>
      </c>
      <c r="AL9" s="129">
        <v>0</v>
      </c>
      <c r="AM9" s="47" t="s">
        <v>44</v>
      </c>
      <c r="AN9" s="51">
        <v>0</v>
      </c>
      <c r="AO9" s="175" t="s">
        <v>44</v>
      </c>
      <c r="AP9" s="186" t="s">
        <v>44</v>
      </c>
    </row>
    <row r="10" spans="1:42" s="15" customFormat="1" ht="29.4" thickBot="1">
      <c r="A10" s="5">
        <v>2</v>
      </c>
      <c r="B10" s="6" t="s">
        <v>229</v>
      </c>
      <c r="C10" s="6" t="s">
        <v>171</v>
      </c>
      <c r="D10" s="6" t="s">
        <v>157</v>
      </c>
      <c r="E10" s="7"/>
      <c r="F10" s="6"/>
      <c r="G10" s="8"/>
      <c r="H10" s="8"/>
      <c r="I10" s="9"/>
      <c r="J10" s="9"/>
      <c r="K10" s="9"/>
      <c r="L10" s="6"/>
      <c r="M10" s="10" t="s">
        <v>39</v>
      </c>
      <c r="N10" s="10" t="s">
        <v>45</v>
      </c>
      <c r="O10" s="11" t="s">
        <v>62</v>
      </c>
      <c r="P10" s="179" t="s">
        <v>269</v>
      </c>
      <c r="Q10" s="68" t="s">
        <v>42</v>
      </c>
      <c r="R10" s="137">
        <v>300000</v>
      </c>
      <c r="S10" s="13">
        <v>0</v>
      </c>
      <c r="T10" s="13">
        <v>0</v>
      </c>
      <c r="U10" s="169">
        <v>300000</v>
      </c>
      <c r="V10" s="13">
        <v>0</v>
      </c>
      <c r="W10" s="58">
        <v>0</v>
      </c>
      <c r="X10" s="120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124">
        <v>0</v>
      </c>
      <c r="AE10" s="78">
        <v>0</v>
      </c>
      <c r="AF10" s="58">
        <v>0</v>
      </c>
      <c r="AG10" s="58">
        <v>0</v>
      </c>
      <c r="AH10" s="58">
        <v>0</v>
      </c>
      <c r="AI10" s="58">
        <v>0</v>
      </c>
      <c r="AJ10" s="69" t="s">
        <v>43</v>
      </c>
      <c r="AK10" s="132">
        <f t="shared" ref="AK10:AK16" si="0">R10+X10+AD10</f>
        <v>300000</v>
      </c>
      <c r="AL10" s="129">
        <v>0</v>
      </c>
      <c r="AM10" s="8" t="s">
        <v>44</v>
      </c>
      <c r="AN10" s="51">
        <v>0</v>
      </c>
      <c r="AO10" s="8" t="s">
        <v>44</v>
      </c>
      <c r="AP10" s="14" t="s">
        <v>44</v>
      </c>
    </row>
    <row r="11" spans="1:42" s="15" customFormat="1" ht="83.25" customHeight="1" thickBot="1">
      <c r="A11" s="5">
        <v>3</v>
      </c>
      <c r="B11" s="6" t="s">
        <v>230</v>
      </c>
      <c r="C11" s="6" t="s">
        <v>174</v>
      </c>
      <c r="D11" s="6" t="s">
        <v>206</v>
      </c>
      <c r="E11" s="7"/>
      <c r="F11" s="6"/>
      <c r="G11" s="8"/>
      <c r="H11" s="8"/>
      <c r="I11" s="9"/>
      <c r="J11" s="9"/>
      <c r="K11" s="9"/>
      <c r="L11" s="6"/>
      <c r="M11" s="10" t="s">
        <v>143</v>
      </c>
      <c r="N11" s="10" t="s">
        <v>45</v>
      </c>
      <c r="O11" s="11" t="s">
        <v>62</v>
      </c>
      <c r="P11" s="179" t="s">
        <v>270</v>
      </c>
      <c r="Q11" s="68" t="s">
        <v>42</v>
      </c>
      <c r="R11" s="137">
        <v>320000</v>
      </c>
      <c r="S11" s="58">
        <v>0</v>
      </c>
      <c r="T11" s="58">
        <v>0</v>
      </c>
      <c r="U11" s="58">
        <v>0</v>
      </c>
      <c r="V11" s="58">
        <v>0</v>
      </c>
      <c r="W11" s="58">
        <v>320000</v>
      </c>
      <c r="X11" s="121">
        <v>0</v>
      </c>
      <c r="Y11" s="78">
        <v>0</v>
      </c>
      <c r="Z11" s="58">
        <v>0</v>
      </c>
      <c r="AA11" s="58">
        <v>0</v>
      </c>
      <c r="AB11" s="58">
        <v>0</v>
      </c>
      <c r="AC11" s="58">
        <v>0</v>
      </c>
      <c r="AD11" s="124">
        <v>0</v>
      </c>
      <c r="AE11" s="78">
        <v>0</v>
      </c>
      <c r="AF11" s="58">
        <v>0</v>
      </c>
      <c r="AG11" s="58">
        <v>0</v>
      </c>
      <c r="AH11" s="58">
        <v>0</v>
      </c>
      <c r="AI11" s="58">
        <v>0</v>
      </c>
      <c r="AJ11" s="69" t="s">
        <v>43</v>
      </c>
      <c r="AK11" s="132">
        <f t="shared" ref="AK11" si="1">R11+X11+AD11</f>
        <v>320000</v>
      </c>
      <c r="AL11" s="129">
        <v>0</v>
      </c>
      <c r="AM11" s="8" t="s">
        <v>44</v>
      </c>
      <c r="AN11" s="51">
        <v>0</v>
      </c>
      <c r="AO11" s="8" t="s">
        <v>44</v>
      </c>
      <c r="AP11" s="14" t="s">
        <v>44</v>
      </c>
    </row>
    <row r="12" spans="1:42" s="15" customFormat="1" ht="145.5" customHeight="1" thickBot="1">
      <c r="A12" s="5">
        <v>4</v>
      </c>
      <c r="B12" s="6" t="s">
        <v>231</v>
      </c>
      <c r="C12" s="6" t="s">
        <v>175</v>
      </c>
      <c r="D12" s="96" t="s">
        <v>162</v>
      </c>
      <c r="E12" s="72"/>
      <c r="F12" s="72"/>
      <c r="G12" s="72"/>
      <c r="H12" s="72"/>
      <c r="I12" s="72"/>
      <c r="J12" s="72"/>
      <c r="K12" s="72"/>
      <c r="L12" s="72"/>
      <c r="M12" s="10" t="s">
        <v>39</v>
      </c>
      <c r="N12" s="10" t="s">
        <v>45</v>
      </c>
      <c r="O12" s="11" t="s">
        <v>126</v>
      </c>
      <c r="P12" s="74" t="s">
        <v>138</v>
      </c>
      <c r="Q12" s="12" t="s">
        <v>52</v>
      </c>
      <c r="R12" s="137">
        <v>320000</v>
      </c>
      <c r="S12" s="22">
        <v>230933.83</v>
      </c>
      <c r="T12" s="13">
        <v>0</v>
      </c>
      <c r="U12" s="22">
        <v>89066.17</v>
      </c>
      <c r="V12" s="13">
        <v>0</v>
      </c>
      <c r="W12" s="58">
        <v>0</v>
      </c>
      <c r="X12" s="121">
        <v>0</v>
      </c>
      <c r="Y12" s="78">
        <v>0</v>
      </c>
      <c r="Z12" s="58">
        <v>0</v>
      </c>
      <c r="AA12" s="58">
        <v>0</v>
      </c>
      <c r="AB12" s="58">
        <v>0</v>
      </c>
      <c r="AC12" s="58">
        <v>0</v>
      </c>
      <c r="AD12" s="124">
        <v>0</v>
      </c>
      <c r="AE12" s="78">
        <v>0</v>
      </c>
      <c r="AF12" s="58">
        <v>0</v>
      </c>
      <c r="AG12" s="58">
        <v>0</v>
      </c>
      <c r="AH12" s="58">
        <v>0</v>
      </c>
      <c r="AI12" s="58">
        <v>0</v>
      </c>
      <c r="AJ12" s="69" t="s">
        <v>43</v>
      </c>
      <c r="AK12" s="132">
        <f t="shared" si="0"/>
        <v>320000</v>
      </c>
      <c r="AL12" s="129">
        <v>0</v>
      </c>
      <c r="AM12" s="8" t="s">
        <v>44</v>
      </c>
      <c r="AN12" s="51">
        <v>0</v>
      </c>
      <c r="AO12" s="8" t="s">
        <v>44</v>
      </c>
      <c r="AP12" s="14" t="s">
        <v>44</v>
      </c>
    </row>
    <row r="13" spans="1:42" s="15" customFormat="1" ht="123" customHeight="1" thickBot="1">
      <c r="A13" s="5">
        <v>5</v>
      </c>
      <c r="B13" s="6" t="s">
        <v>232</v>
      </c>
      <c r="C13" s="6" t="s">
        <v>176</v>
      </c>
      <c r="D13" s="96" t="s">
        <v>161</v>
      </c>
      <c r="E13" s="72"/>
      <c r="F13" s="72"/>
      <c r="G13" s="72"/>
      <c r="H13" s="72"/>
      <c r="I13" s="72"/>
      <c r="J13" s="72"/>
      <c r="K13" s="72"/>
      <c r="L13" s="72"/>
      <c r="M13" s="10" t="s">
        <v>39</v>
      </c>
      <c r="N13" s="10" t="s">
        <v>78</v>
      </c>
      <c r="O13" s="11" t="s">
        <v>79</v>
      </c>
      <c r="P13" s="74" t="s">
        <v>144</v>
      </c>
      <c r="Q13" s="12" t="s">
        <v>52</v>
      </c>
      <c r="R13" s="137">
        <v>180000</v>
      </c>
      <c r="S13" s="109">
        <v>180000</v>
      </c>
      <c r="T13" s="13">
        <v>0</v>
      </c>
      <c r="U13" s="13">
        <v>0</v>
      </c>
      <c r="V13" s="13">
        <v>0</v>
      </c>
      <c r="W13" s="58">
        <v>0</v>
      </c>
      <c r="X13" s="121">
        <v>0</v>
      </c>
      <c r="Y13" s="78">
        <v>0</v>
      </c>
      <c r="Z13" s="58">
        <v>0</v>
      </c>
      <c r="AA13" s="58">
        <v>0</v>
      </c>
      <c r="AB13" s="58">
        <v>0</v>
      </c>
      <c r="AC13" s="58">
        <v>0</v>
      </c>
      <c r="AD13" s="124">
        <v>0</v>
      </c>
      <c r="AE13" s="78">
        <v>0</v>
      </c>
      <c r="AF13" s="58">
        <v>0</v>
      </c>
      <c r="AG13" s="58">
        <v>0</v>
      </c>
      <c r="AH13" s="58">
        <v>0</v>
      </c>
      <c r="AI13" s="58">
        <v>0</v>
      </c>
      <c r="AJ13" s="69" t="s">
        <v>43</v>
      </c>
      <c r="AK13" s="132">
        <f t="shared" si="0"/>
        <v>180000</v>
      </c>
      <c r="AL13" s="129">
        <v>0</v>
      </c>
      <c r="AM13" s="8" t="s">
        <v>44</v>
      </c>
      <c r="AN13" s="51">
        <v>0</v>
      </c>
      <c r="AO13" s="8" t="s">
        <v>44</v>
      </c>
      <c r="AP13" s="14" t="s">
        <v>44</v>
      </c>
    </row>
    <row r="14" spans="1:42" s="15" customFormat="1" ht="118.5" customHeight="1" thickBot="1">
      <c r="A14" s="5">
        <v>6</v>
      </c>
      <c r="B14" s="6" t="s">
        <v>233</v>
      </c>
      <c r="C14" s="6" t="s">
        <v>177</v>
      </c>
      <c r="D14" s="136" t="s">
        <v>159</v>
      </c>
      <c r="E14" s="72"/>
      <c r="F14" s="72"/>
      <c r="G14" s="72"/>
      <c r="H14" s="72"/>
      <c r="I14" s="72"/>
      <c r="J14" s="72"/>
      <c r="K14" s="72"/>
      <c r="L14" s="72"/>
      <c r="M14" s="10" t="s">
        <v>39</v>
      </c>
      <c r="N14" s="10" t="s">
        <v>78</v>
      </c>
      <c r="O14" s="11" t="s">
        <v>79</v>
      </c>
      <c r="P14" s="188" t="s">
        <v>277</v>
      </c>
      <c r="Q14" s="68" t="s">
        <v>42</v>
      </c>
      <c r="R14" s="137">
        <v>321216</v>
      </c>
      <c r="S14" s="89">
        <v>200000</v>
      </c>
      <c r="T14" s="89">
        <v>0</v>
      </c>
      <c r="U14" s="189">
        <v>121216</v>
      </c>
      <c r="V14" s="13">
        <v>0</v>
      </c>
      <c r="W14" s="58">
        <v>0</v>
      </c>
      <c r="X14" s="121">
        <v>0</v>
      </c>
      <c r="Y14" s="78">
        <v>0</v>
      </c>
      <c r="Z14" s="58">
        <v>0</v>
      </c>
      <c r="AA14" s="58">
        <v>0</v>
      </c>
      <c r="AB14" s="58">
        <v>0</v>
      </c>
      <c r="AC14" s="58">
        <v>0</v>
      </c>
      <c r="AD14" s="124">
        <v>0</v>
      </c>
      <c r="AE14" s="78">
        <v>0</v>
      </c>
      <c r="AF14" s="58">
        <v>0</v>
      </c>
      <c r="AG14" s="58">
        <v>0</v>
      </c>
      <c r="AH14" s="58">
        <v>0</v>
      </c>
      <c r="AI14" s="58">
        <v>0</v>
      </c>
      <c r="AJ14" s="69" t="s">
        <v>43</v>
      </c>
      <c r="AK14" s="132">
        <f t="shared" si="0"/>
        <v>321216</v>
      </c>
      <c r="AL14" s="129">
        <v>0</v>
      </c>
      <c r="AM14" s="8" t="s">
        <v>44</v>
      </c>
      <c r="AN14" s="51">
        <v>0</v>
      </c>
      <c r="AO14" s="8" t="s">
        <v>44</v>
      </c>
      <c r="AP14" s="14" t="s">
        <v>44</v>
      </c>
    </row>
    <row r="15" spans="1:42" s="15" customFormat="1" ht="69.599999999999994" thickBot="1">
      <c r="A15" s="5">
        <v>7</v>
      </c>
      <c r="B15" s="6" t="s">
        <v>234</v>
      </c>
      <c r="C15" s="6" t="s">
        <v>178</v>
      </c>
      <c r="D15" s="96" t="s">
        <v>154</v>
      </c>
      <c r="E15" s="72"/>
      <c r="F15" s="72"/>
      <c r="G15" s="72"/>
      <c r="H15" s="72"/>
      <c r="I15" s="72"/>
      <c r="J15" s="72"/>
      <c r="K15" s="72"/>
      <c r="L15" s="72"/>
      <c r="M15" s="67" t="s">
        <v>47</v>
      </c>
      <c r="N15" s="11" t="s">
        <v>129</v>
      </c>
      <c r="O15" s="11" t="s">
        <v>49</v>
      </c>
      <c r="P15" s="108" t="s">
        <v>135</v>
      </c>
      <c r="Q15" s="12" t="s">
        <v>52</v>
      </c>
      <c r="R15" s="137">
        <v>2425137.0099999998</v>
      </c>
      <c r="S15" s="13">
        <v>0</v>
      </c>
      <c r="T15" s="13">
        <v>0</v>
      </c>
      <c r="U15" s="58">
        <v>0</v>
      </c>
      <c r="V15" s="111">
        <v>2425137.0099999998</v>
      </c>
      <c r="W15" s="58">
        <v>0</v>
      </c>
      <c r="X15" s="121">
        <v>0</v>
      </c>
      <c r="Y15" s="78">
        <v>0</v>
      </c>
      <c r="Z15" s="58">
        <v>0</v>
      </c>
      <c r="AA15" s="58">
        <v>0</v>
      </c>
      <c r="AB15" s="58">
        <v>0</v>
      </c>
      <c r="AC15" s="58">
        <v>0</v>
      </c>
      <c r="AD15" s="124">
        <v>0</v>
      </c>
      <c r="AE15" s="78">
        <v>0</v>
      </c>
      <c r="AF15" s="58">
        <v>0</v>
      </c>
      <c r="AG15" s="58">
        <v>0</v>
      </c>
      <c r="AH15" s="58">
        <v>0</v>
      </c>
      <c r="AI15" s="58">
        <v>0</v>
      </c>
      <c r="AJ15" s="69" t="s">
        <v>43</v>
      </c>
      <c r="AK15" s="132">
        <f t="shared" si="0"/>
        <v>2425137.0099999998</v>
      </c>
      <c r="AL15" s="129">
        <v>0</v>
      </c>
      <c r="AM15" s="8" t="s">
        <v>44</v>
      </c>
      <c r="AN15" s="51">
        <v>0</v>
      </c>
      <c r="AO15" s="8" t="s">
        <v>44</v>
      </c>
      <c r="AP15" s="14" t="s">
        <v>44</v>
      </c>
    </row>
    <row r="16" spans="1:42" s="15" customFormat="1" ht="66.75" customHeight="1">
      <c r="A16" s="5">
        <v>8</v>
      </c>
      <c r="B16" s="6" t="s">
        <v>235</v>
      </c>
      <c r="C16" s="6" t="s">
        <v>179</v>
      </c>
      <c r="D16" s="96" t="s">
        <v>160</v>
      </c>
      <c r="E16" s="72"/>
      <c r="F16" s="72"/>
      <c r="G16" s="72"/>
      <c r="H16" s="72"/>
      <c r="I16" s="72"/>
      <c r="J16" s="72"/>
      <c r="K16" s="72"/>
      <c r="L16" s="72"/>
      <c r="M16" s="67" t="s">
        <v>47</v>
      </c>
      <c r="N16" s="11" t="s">
        <v>129</v>
      </c>
      <c r="O16" s="11" t="s">
        <v>49</v>
      </c>
      <c r="P16" s="108" t="s">
        <v>141</v>
      </c>
      <c r="Q16" s="68" t="s">
        <v>42</v>
      </c>
      <c r="R16" s="137">
        <v>500000</v>
      </c>
      <c r="S16" s="13">
        <v>0</v>
      </c>
      <c r="T16" s="13">
        <v>0</v>
      </c>
      <c r="U16" s="13">
        <v>0</v>
      </c>
      <c r="V16" s="118">
        <v>500000</v>
      </c>
      <c r="W16" s="58">
        <v>0</v>
      </c>
      <c r="X16" s="121">
        <v>0</v>
      </c>
      <c r="Y16" s="78">
        <v>0</v>
      </c>
      <c r="Z16" s="58">
        <v>0</v>
      </c>
      <c r="AA16" s="58">
        <v>0</v>
      </c>
      <c r="AB16" s="58">
        <v>0</v>
      </c>
      <c r="AC16" s="58">
        <v>0</v>
      </c>
      <c r="AD16" s="124">
        <v>0</v>
      </c>
      <c r="AE16" s="78">
        <v>0</v>
      </c>
      <c r="AF16" s="58">
        <v>0</v>
      </c>
      <c r="AG16" s="58">
        <v>0</v>
      </c>
      <c r="AH16" s="58">
        <v>0</v>
      </c>
      <c r="AI16" s="58">
        <v>0</v>
      </c>
      <c r="AJ16" s="69" t="s">
        <v>43</v>
      </c>
      <c r="AK16" s="132">
        <f t="shared" si="0"/>
        <v>500000</v>
      </c>
      <c r="AL16" s="129">
        <v>0</v>
      </c>
      <c r="AM16" s="8" t="s">
        <v>44</v>
      </c>
      <c r="AN16" s="51">
        <v>0</v>
      </c>
      <c r="AO16" s="8" t="s">
        <v>44</v>
      </c>
      <c r="AP16" s="14" t="s">
        <v>44</v>
      </c>
    </row>
    <row r="17" spans="1:42" s="15" customFormat="1" ht="49.5" customHeight="1" thickBot="1">
      <c r="A17" s="5">
        <v>9</v>
      </c>
      <c r="B17" s="6" t="s">
        <v>236</v>
      </c>
      <c r="C17" s="6" t="s">
        <v>217</v>
      </c>
      <c r="D17" s="138" t="s">
        <v>223</v>
      </c>
      <c r="E17" s="139"/>
      <c r="F17" s="139"/>
      <c r="G17" s="139"/>
      <c r="H17" s="139"/>
      <c r="I17" s="139"/>
      <c r="J17" s="139"/>
      <c r="K17" s="139"/>
      <c r="L17" s="139"/>
      <c r="M17" s="67" t="s">
        <v>216</v>
      </c>
      <c r="N17" s="10" t="s">
        <v>45</v>
      </c>
      <c r="O17" s="11" t="s">
        <v>62</v>
      </c>
      <c r="P17" s="108" t="s">
        <v>218</v>
      </c>
      <c r="Q17" s="68" t="s">
        <v>42</v>
      </c>
      <c r="R17" s="137">
        <v>200000</v>
      </c>
      <c r="S17" s="13">
        <v>0</v>
      </c>
      <c r="T17" s="13">
        <v>0</v>
      </c>
      <c r="U17" s="60">
        <v>0</v>
      </c>
      <c r="V17" s="58">
        <v>200000</v>
      </c>
      <c r="W17" s="58">
        <v>0</v>
      </c>
      <c r="X17" s="121">
        <v>0</v>
      </c>
      <c r="Y17" s="78">
        <v>0</v>
      </c>
      <c r="Z17" s="58">
        <v>0</v>
      </c>
      <c r="AA17" s="58">
        <v>0</v>
      </c>
      <c r="AB17" s="58">
        <v>0</v>
      </c>
      <c r="AC17" s="58">
        <v>0</v>
      </c>
      <c r="AD17" s="124">
        <v>0</v>
      </c>
      <c r="AE17" s="78">
        <v>0</v>
      </c>
      <c r="AF17" s="58">
        <v>0</v>
      </c>
      <c r="AG17" s="58">
        <v>0</v>
      </c>
      <c r="AH17" s="58">
        <v>0</v>
      </c>
      <c r="AI17" s="58">
        <v>0</v>
      </c>
      <c r="AJ17" s="69" t="s">
        <v>43</v>
      </c>
      <c r="AK17" s="132">
        <v>200000</v>
      </c>
      <c r="AL17" s="130"/>
      <c r="AM17" s="140"/>
      <c r="AN17" s="70"/>
      <c r="AO17" s="8"/>
      <c r="AP17" s="14"/>
    </row>
    <row r="18" spans="1:42" s="15" customFormat="1" ht="66.75" customHeight="1" thickBot="1">
      <c r="A18" s="5">
        <v>10</v>
      </c>
      <c r="B18" s="167" t="s">
        <v>237</v>
      </c>
      <c r="C18" s="168" t="s">
        <v>225</v>
      </c>
      <c r="D18" s="6" t="s">
        <v>203</v>
      </c>
      <c r="E18" s="7"/>
      <c r="F18" s="6"/>
      <c r="G18" s="8"/>
      <c r="H18" s="8"/>
      <c r="I18" s="9"/>
      <c r="J18" s="9"/>
      <c r="K18" s="9"/>
      <c r="L18" s="6"/>
      <c r="M18" s="10" t="s">
        <v>47</v>
      </c>
      <c r="N18" s="10" t="s">
        <v>129</v>
      </c>
      <c r="O18" s="11" t="s">
        <v>49</v>
      </c>
      <c r="P18" s="45" t="s">
        <v>146</v>
      </c>
      <c r="Q18" s="68" t="s">
        <v>42</v>
      </c>
      <c r="R18" s="137">
        <v>350000</v>
      </c>
      <c r="S18" s="61">
        <v>0</v>
      </c>
      <c r="T18" s="13">
        <v>0</v>
      </c>
      <c r="U18" s="89">
        <v>350000</v>
      </c>
      <c r="V18" s="13">
        <v>0</v>
      </c>
      <c r="W18" s="58">
        <v>0</v>
      </c>
      <c r="X18" s="121">
        <v>0</v>
      </c>
      <c r="Y18" s="62">
        <v>0</v>
      </c>
      <c r="Z18" s="62">
        <v>0</v>
      </c>
      <c r="AA18" s="62">
        <v>0</v>
      </c>
      <c r="AB18" s="13">
        <v>0</v>
      </c>
      <c r="AC18" s="58">
        <v>0</v>
      </c>
      <c r="AD18" s="170">
        <v>0</v>
      </c>
      <c r="AE18" s="61">
        <v>0</v>
      </c>
      <c r="AF18" s="58">
        <v>0</v>
      </c>
      <c r="AG18" s="58">
        <v>0</v>
      </c>
      <c r="AH18" s="13">
        <v>0</v>
      </c>
      <c r="AI18" s="58">
        <v>0</v>
      </c>
      <c r="AJ18" s="65" t="s">
        <v>43</v>
      </c>
      <c r="AK18" s="132">
        <v>325000</v>
      </c>
      <c r="AL18" s="129">
        <v>0</v>
      </c>
      <c r="AM18" s="129">
        <v>0</v>
      </c>
      <c r="AN18" s="8" t="s">
        <v>44</v>
      </c>
      <c r="AO18" s="51">
        <v>0</v>
      </c>
      <c r="AP18" s="8" t="s">
        <v>44</v>
      </c>
    </row>
    <row r="19" spans="1:42" s="15" customFormat="1" ht="66.75" customHeight="1" thickBot="1">
      <c r="A19" s="5">
        <v>11</v>
      </c>
      <c r="B19" s="167" t="s">
        <v>238</v>
      </c>
      <c r="C19" s="47" t="s">
        <v>226</v>
      </c>
      <c r="D19" s="6" t="s">
        <v>207</v>
      </c>
      <c r="E19" s="7"/>
      <c r="F19" s="6"/>
      <c r="G19" s="8"/>
      <c r="H19" s="8"/>
      <c r="I19" s="9"/>
      <c r="J19" s="9"/>
      <c r="K19" s="9"/>
      <c r="L19" s="6"/>
      <c r="M19" s="10" t="s">
        <v>67</v>
      </c>
      <c r="N19" s="10" t="s">
        <v>45</v>
      </c>
      <c r="O19" s="11" t="s">
        <v>126</v>
      </c>
      <c r="P19" s="74" t="s">
        <v>127</v>
      </c>
      <c r="Q19" s="12" t="s">
        <v>52</v>
      </c>
      <c r="R19" s="137">
        <v>700000</v>
      </c>
      <c r="S19" s="13">
        <v>613967.03</v>
      </c>
      <c r="T19" s="13">
        <v>0</v>
      </c>
      <c r="U19" s="13">
        <v>86032.97</v>
      </c>
      <c r="V19" s="13">
        <v>0</v>
      </c>
      <c r="W19" s="58">
        <v>0</v>
      </c>
      <c r="X19" s="166">
        <v>0</v>
      </c>
      <c r="Y19" s="78">
        <v>0</v>
      </c>
      <c r="Z19" s="58">
        <v>0</v>
      </c>
      <c r="AA19" s="58">
        <v>0</v>
      </c>
      <c r="AB19" s="13">
        <v>0</v>
      </c>
      <c r="AC19" s="13">
        <v>0</v>
      </c>
      <c r="AD19" s="124">
        <v>0</v>
      </c>
      <c r="AE19" s="78">
        <v>0</v>
      </c>
      <c r="AF19" s="58">
        <v>0</v>
      </c>
      <c r="AG19" s="58">
        <v>0</v>
      </c>
      <c r="AH19" s="58">
        <v>0</v>
      </c>
      <c r="AI19" s="58">
        <v>0</v>
      </c>
      <c r="AJ19" s="69" t="s">
        <v>43</v>
      </c>
      <c r="AK19" s="132">
        <f t="shared" ref="AK19" si="2">R19+X19+AD19</f>
        <v>700000</v>
      </c>
      <c r="AL19" s="129">
        <v>0</v>
      </c>
      <c r="AM19" s="8" t="s">
        <v>44</v>
      </c>
      <c r="AN19" s="51">
        <v>0</v>
      </c>
      <c r="AO19" s="8" t="s">
        <v>44</v>
      </c>
      <c r="AP19" s="14" t="s">
        <v>44</v>
      </c>
    </row>
    <row r="20" spans="1:42" s="187" customFormat="1" ht="51" customHeight="1">
      <c r="A20" s="172">
        <v>12</v>
      </c>
      <c r="B20" s="167" t="s">
        <v>239</v>
      </c>
      <c r="C20" s="47" t="s">
        <v>227</v>
      </c>
      <c r="D20" s="167" t="s">
        <v>268</v>
      </c>
      <c r="E20" s="190"/>
      <c r="F20" s="167"/>
      <c r="G20" s="47"/>
      <c r="H20" s="47"/>
      <c r="I20" s="191"/>
      <c r="J20" s="191"/>
      <c r="K20" s="191"/>
      <c r="L20" s="167"/>
      <c r="M20" s="177" t="s">
        <v>39</v>
      </c>
      <c r="N20" s="177" t="s">
        <v>129</v>
      </c>
      <c r="O20" s="178" t="s">
        <v>62</v>
      </c>
      <c r="P20" s="179" t="s">
        <v>224</v>
      </c>
      <c r="Q20" s="192" t="s">
        <v>52</v>
      </c>
      <c r="R20" s="181">
        <v>250000</v>
      </c>
      <c r="S20" s="89">
        <v>0</v>
      </c>
      <c r="T20" s="89">
        <v>0</v>
      </c>
      <c r="U20" s="89">
        <v>250000</v>
      </c>
      <c r="V20" s="89">
        <v>0</v>
      </c>
      <c r="W20" s="183">
        <v>0</v>
      </c>
      <c r="X20" s="193">
        <v>0</v>
      </c>
      <c r="Y20" s="184">
        <v>0</v>
      </c>
      <c r="Z20" s="183">
        <v>0</v>
      </c>
      <c r="AA20" s="183">
        <v>0</v>
      </c>
      <c r="AB20" s="89">
        <v>0</v>
      </c>
      <c r="AC20" s="89">
        <v>0</v>
      </c>
      <c r="AD20" s="124">
        <v>0</v>
      </c>
      <c r="AE20" s="184">
        <v>0</v>
      </c>
      <c r="AF20" s="183">
        <v>0</v>
      </c>
      <c r="AG20" s="183">
        <v>0</v>
      </c>
      <c r="AH20" s="183">
        <v>0</v>
      </c>
      <c r="AI20" s="183">
        <v>0</v>
      </c>
      <c r="AJ20" s="194" t="s">
        <v>43</v>
      </c>
      <c r="AK20" s="132">
        <f t="shared" ref="AK20" si="3">R20+X20+AD20</f>
        <v>250000</v>
      </c>
      <c r="AL20" s="129">
        <v>0</v>
      </c>
      <c r="AM20" s="47" t="s">
        <v>44</v>
      </c>
      <c r="AN20" s="51">
        <v>0</v>
      </c>
      <c r="AO20" s="47" t="s">
        <v>44</v>
      </c>
      <c r="AP20" s="195" t="s">
        <v>44</v>
      </c>
    </row>
    <row r="21" spans="1:42" s="15" customFormat="1" ht="17.25" customHeight="1">
      <c r="A21" s="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35"/>
      <c r="S21" s="60">
        <f>SUM(S8:S19)</f>
        <v>1224900.8599999999</v>
      </c>
      <c r="T21" s="60">
        <f>SUM(T8:T19)</f>
        <v>0</v>
      </c>
      <c r="U21" s="60">
        <f>SUM(U8:U20)</f>
        <v>1446315.14</v>
      </c>
      <c r="V21" s="19">
        <f>SUM(V8:V20)</f>
        <v>3125137.01</v>
      </c>
      <c r="W21" s="57">
        <f>SUM(W8:W20)</f>
        <v>320000</v>
      </c>
      <c r="X21" s="121">
        <v>0</v>
      </c>
      <c r="Y21" s="60"/>
      <c r="Z21" s="19"/>
      <c r="AA21" s="19"/>
      <c r="AB21" s="58"/>
      <c r="AC21" s="57"/>
      <c r="AD21" s="124"/>
      <c r="AE21" s="60"/>
      <c r="AF21" s="58"/>
      <c r="AG21" s="58"/>
      <c r="AH21" s="19"/>
      <c r="AI21" s="57"/>
      <c r="AJ21" s="69"/>
      <c r="AK21" s="132"/>
      <c r="AL21" s="130"/>
      <c r="AM21" s="46"/>
      <c r="AN21" s="70"/>
      <c r="AO21" s="8"/>
      <c r="AP21" s="14"/>
    </row>
    <row r="22" spans="1:42" s="15" customFormat="1" ht="17.25" customHeight="1" thickBot="1">
      <c r="A22" s="5"/>
      <c r="B22" s="6"/>
      <c r="C22" s="18"/>
      <c r="D22" s="18"/>
      <c r="E22" s="23"/>
      <c r="F22" s="18"/>
      <c r="G22" s="20"/>
      <c r="H22" s="20"/>
      <c r="I22" s="21"/>
      <c r="J22" s="21"/>
      <c r="K22" s="21"/>
      <c r="L22" s="18"/>
      <c r="M22" s="67"/>
      <c r="N22" s="67"/>
      <c r="O22" s="73"/>
      <c r="P22" s="45"/>
      <c r="Q22" s="68"/>
      <c r="R22" s="135"/>
      <c r="S22" s="66"/>
      <c r="T22" s="66"/>
      <c r="U22" s="221">
        <f>SUM(S21:W21)</f>
        <v>6116353.0099999998</v>
      </c>
      <c r="V22" s="222"/>
      <c r="W22" s="57"/>
      <c r="X22" s="121"/>
      <c r="Y22" s="60"/>
      <c r="Z22" s="19"/>
      <c r="AA22" s="19"/>
      <c r="AB22" s="57"/>
      <c r="AC22" s="57"/>
      <c r="AD22" s="124"/>
      <c r="AE22" s="60"/>
      <c r="AF22" s="58"/>
      <c r="AG22" s="58"/>
      <c r="AH22" s="19"/>
      <c r="AI22" s="57"/>
      <c r="AJ22" s="69"/>
      <c r="AK22" s="132"/>
      <c r="AL22" s="130"/>
      <c r="AM22" s="46"/>
      <c r="AN22" s="70"/>
      <c r="AO22" s="8"/>
      <c r="AP22" s="14"/>
    </row>
    <row r="23" spans="1:42" s="211" customFormat="1" ht="29.4" thickBot="1">
      <c r="A23" s="197">
        <v>13</v>
      </c>
      <c r="B23" s="167" t="s">
        <v>228</v>
      </c>
      <c r="C23" s="167" t="s">
        <v>169</v>
      </c>
      <c r="D23" s="167" t="s">
        <v>156</v>
      </c>
      <c r="E23" s="198"/>
      <c r="F23" s="174"/>
      <c r="G23" s="199"/>
      <c r="H23" s="199"/>
      <c r="I23" s="200"/>
      <c r="J23" s="200"/>
      <c r="K23" s="200"/>
      <c r="L23" s="174"/>
      <c r="M23" s="201" t="s">
        <v>39</v>
      </c>
      <c r="N23" s="201" t="s">
        <v>45</v>
      </c>
      <c r="O23" s="178" t="s">
        <v>62</v>
      </c>
      <c r="P23" s="202" t="s">
        <v>275</v>
      </c>
      <c r="Q23" s="203" t="s">
        <v>42</v>
      </c>
      <c r="R23" s="205"/>
      <c r="S23" s="204">
        <v>0</v>
      </c>
      <c r="T23" s="204">
        <v>0</v>
      </c>
      <c r="U23" s="182"/>
      <c r="V23" s="204">
        <v>0</v>
      </c>
      <c r="W23" s="182"/>
      <c r="X23" s="220">
        <v>750000</v>
      </c>
      <c r="Y23" s="205">
        <v>0</v>
      </c>
      <c r="Z23" s="205">
        <v>0</v>
      </c>
      <c r="AA23" s="205">
        <v>0</v>
      </c>
      <c r="AB23" s="205">
        <v>0</v>
      </c>
      <c r="AC23" s="205">
        <v>750000</v>
      </c>
      <c r="AD23" s="124">
        <v>0</v>
      </c>
      <c r="AE23" s="206">
        <v>0</v>
      </c>
      <c r="AF23" s="205">
        <v>0</v>
      </c>
      <c r="AG23" s="205">
        <v>0</v>
      </c>
      <c r="AH23" s="205">
        <v>0</v>
      </c>
      <c r="AI23" s="205">
        <v>0</v>
      </c>
      <c r="AJ23" s="207" t="s">
        <v>43</v>
      </c>
      <c r="AK23" s="132">
        <f>R23+X23+AD23</f>
        <v>750000</v>
      </c>
      <c r="AL23" s="208">
        <v>0</v>
      </c>
      <c r="AM23" s="203" t="s">
        <v>44</v>
      </c>
      <c r="AN23" s="209">
        <v>0</v>
      </c>
      <c r="AO23" s="199" t="s">
        <v>44</v>
      </c>
      <c r="AP23" s="210" t="s">
        <v>44</v>
      </c>
    </row>
    <row r="24" spans="1:42" s="211" customFormat="1" ht="42" thickBot="1">
      <c r="A24" s="197">
        <v>14</v>
      </c>
      <c r="B24" s="167" t="s">
        <v>271</v>
      </c>
      <c r="C24" s="167" t="s">
        <v>172</v>
      </c>
      <c r="D24" s="167" t="s">
        <v>273</v>
      </c>
      <c r="E24" s="212"/>
      <c r="F24" s="213"/>
      <c r="G24" s="214"/>
      <c r="H24" s="214"/>
      <c r="I24" s="215"/>
      <c r="J24" s="215"/>
      <c r="K24" s="215"/>
      <c r="L24" s="213"/>
      <c r="M24" s="201" t="s">
        <v>274</v>
      </c>
      <c r="N24" s="201" t="s">
        <v>45</v>
      </c>
      <c r="O24" s="178" t="s">
        <v>62</v>
      </c>
      <c r="P24" s="202" t="s">
        <v>272</v>
      </c>
      <c r="Q24" s="203" t="s">
        <v>52</v>
      </c>
      <c r="R24" s="205">
        <v>0</v>
      </c>
      <c r="S24" s="205">
        <v>0</v>
      </c>
      <c r="T24" s="205">
        <v>0</v>
      </c>
      <c r="U24" s="216">
        <v>0</v>
      </c>
      <c r="V24" s="205">
        <v>0</v>
      </c>
      <c r="W24" s="216">
        <v>0</v>
      </c>
      <c r="X24" s="220">
        <v>170000</v>
      </c>
      <c r="Y24" s="205">
        <v>170000</v>
      </c>
      <c r="Z24" s="205">
        <v>0</v>
      </c>
      <c r="AA24" s="205">
        <v>0</v>
      </c>
      <c r="AB24" s="205">
        <v>0</v>
      </c>
      <c r="AC24" s="205">
        <v>0</v>
      </c>
      <c r="AD24" s="124">
        <v>0</v>
      </c>
      <c r="AE24" s="206">
        <v>0</v>
      </c>
      <c r="AF24" s="205">
        <v>0</v>
      </c>
      <c r="AG24" s="205">
        <v>0</v>
      </c>
      <c r="AH24" s="205">
        <v>0</v>
      </c>
      <c r="AI24" s="205">
        <v>0</v>
      </c>
      <c r="AJ24" s="217" t="s">
        <v>43</v>
      </c>
      <c r="AK24" s="132"/>
      <c r="AL24" s="208"/>
      <c r="AM24" s="203"/>
      <c r="AN24" s="209"/>
      <c r="AO24" s="214"/>
      <c r="AP24" s="218"/>
    </row>
    <row r="25" spans="1:42" s="15" customFormat="1" ht="45" customHeight="1" thickBot="1">
      <c r="A25" s="5">
        <v>15</v>
      </c>
      <c r="B25" s="6" t="s">
        <v>240</v>
      </c>
      <c r="C25" s="8" t="s">
        <v>180</v>
      </c>
      <c r="D25" s="136" t="s">
        <v>158</v>
      </c>
      <c r="E25" s="72"/>
      <c r="F25" s="72"/>
      <c r="G25" s="72"/>
      <c r="H25" s="72"/>
      <c r="I25" s="72"/>
      <c r="J25" s="72"/>
      <c r="K25" s="72"/>
      <c r="L25" s="72"/>
      <c r="M25" s="10" t="s">
        <v>67</v>
      </c>
      <c r="N25" s="10" t="s">
        <v>45</v>
      </c>
      <c r="O25" s="11" t="s">
        <v>126</v>
      </c>
      <c r="P25" s="108" t="s">
        <v>145</v>
      </c>
      <c r="Q25" s="68" t="s">
        <v>42</v>
      </c>
      <c r="R25" s="135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128">
        <v>1011691.11</v>
      </c>
      <c r="Y25" s="61">
        <v>0</v>
      </c>
      <c r="Z25" s="13">
        <v>0</v>
      </c>
      <c r="AA25" s="13">
        <v>0</v>
      </c>
      <c r="AB25" s="13">
        <v>0</v>
      </c>
      <c r="AC25" s="122">
        <v>1011691.11</v>
      </c>
      <c r="AD25" s="124">
        <v>0</v>
      </c>
      <c r="AE25" s="78">
        <v>0</v>
      </c>
      <c r="AF25" s="58">
        <v>0</v>
      </c>
      <c r="AG25" s="58">
        <v>0</v>
      </c>
      <c r="AH25" s="58">
        <v>0</v>
      </c>
      <c r="AI25" s="58">
        <v>0</v>
      </c>
      <c r="AJ25" s="69" t="s">
        <v>43</v>
      </c>
      <c r="AK25" s="132">
        <f t="shared" ref="AK25" si="4">R25+X25+AD25</f>
        <v>1011691.11</v>
      </c>
      <c r="AL25" s="129">
        <v>0</v>
      </c>
      <c r="AM25" s="8" t="s">
        <v>44</v>
      </c>
      <c r="AN25" s="51">
        <v>0</v>
      </c>
      <c r="AO25" s="8" t="s">
        <v>44</v>
      </c>
      <c r="AP25" s="14" t="s">
        <v>44</v>
      </c>
    </row>
    <row r="26" spans="1:42" s="15" customFormat="1" ht="76.5" customHeight="1">
      <c r="A26" s="5">
        <v>16</v>
      </c>
      <c r="B26" s="6" t="s">
        <v>241</v>
      </c>
      <c r="C26" s="8" t="s">
        <v>181</v>
      </c>
      <c r="D26" s="136" t="s">
        <v>215</v>
      </c>
      <c r="E26" s="72"/>
      <c r="F26" s="72"/>
      <c r="G26" s="72"/>
      <c r="H26" s="72"/>
      <c r="I26" s="72"/>
      <c r="J26" s="72"/>
      <c r="K26" s="72"/>
      <c r="L26" s="72"/>
      <c r="M26" s="67" t="s">
        <v>47</v>
      </c>
      <c r="N26" s="11" t="s">
        <v>129</v>
      </c>
      <c r="O26" s="11" t="s">
        <v>49</v>
      </c>
      <c r="P26" s="74" t="s">
        <v>147</v>
      </c>
      <c r="Q26" s="12" t="s">
        <v>52</v>
      </c>
      <c r="R26" s="135">
        <v>0</v>
      </c>
      <c r="S26" s="13">
        <v>0</v>
      </c>
      <c r="T26" s="13">
        <v>0</v>
      </c>
      <c r="U26" s="60">
        <v>0</v>
      </c>
      <c r="V26" s="13">
        <v>0</v>
      </c>
      <c r="W26" s="58">
        <v>0</v>
      </c>
      <c r="X26" s="128">
        <v>1700000</v>
      </c>
      <c r="Y26" s="123">
        <v>1700000</v>
      </c>
      <c r="Z26" s="58">
        <v>0</v>
      </c>
      <c r="AA26" s="58">
        <v>0</v>
      </c>
      <c r="AB26" s="58">
        <v>0</v>
      </c>
      <c r="AC26" s="58">
        <v>0</v>
      </c>
      <c r="AD26" s="124">
        <v>0</v>
      </c>
      <c r="AE26" s="78">
        <v>0</v>
      </c>
      <c r="AF26" s="58">
        <v>0</v>
      </c>
      <c r="AG26" s="58">
        <v>0</v>
      </c>
      <c r="AH26" s="58">
        <v>0</v>
      </c>
      <c r="AI26" s="58">
        <v>0</v>
      </c>
      <c r="AJ26" s="69" t="s">
        <v>43</v>
      </c>
      <c r="AK26" s="132">
        <f t="shared" ref="AK26" si="5">R26+X26+AD26</f>
        <v>1700000</v>
      </c>
      <c r="AL26" s="129">
        <v>0</v>
      </c>
      <c r="AM26" s="8" t="s">
        <v>44</v>
      </c>
      <c r="AN26" s="51">
        <v>0</v>
      </c>
      <c r="AO26" s="8" t="s">
        <v>44</v>
      </c>
      <c r="AP26" s="14" t="s">
        <v>44</v>
      </c>
    </row>
    <row r="27" spans="1:42" s="15" customFormat="1" ht="45.75" customHeight="1" thickBot="1">
      <c r="A27" s="5">
        <v>17</v>
      </c>
      <c r="B27" s="6" t="s">
        <v>242</v>
      </c>
      <c r="C27" s="8" t="s">
        <v>182</v>
      </c>
      <c r="D27" s="18" t="s">
        <v>55</v>
      </c>
      <c r="E27" s="23">
        <v>2020</v>
      </c>
      <c r="F27" s="18" t="s">
        <v>56</v>
      </c>
      <c r="G27" s="20" t="s">
        <v>34</v>
      </c>
      <c r="H27" s="20" t="s">
        <v>34</v>
      </c>
      <c r="I27" s="21" t="s">
        <v>35</v>
      </c>
      <c r="J27" s="21" t="s">
        <v>36</v>
      </c>
      <c r="K27" s="21" t="s">
        <v>37</v>
      </c>
      <c r="L27" s="18" t="s">
        <v>38</v>
      </c>
      <c r="M27" s="67" t="s">
        <v>47</v>
      </c>
      <c r="N27" s="67" t="s">
        <v>40</v>
      </c>
      <c r="O27" s="73" t="s">
        <v>41</v>
      </c>
      <c r="P27" s="45" t="s">
        <v>57</v>
      </c>
      <c r="Q27" s="68" t="s">
        <v>42</v>
      </c>
      <c r="R27" s="135">
        <v>0</v>
      </c>
      <c r="S27" s="13">
        <v>0</v>
      </c>
      <c r="T27" s="13">
        <v>0</v>
      </c>
      <c r="U27" s="60">
        <v>0</v>
      </c>
      <c r="V27" s="13">
        <v>0</v>
      </c>
      <c r="W27" s="58">
        <v>0</v>
      </c>
      <c r="X27" s="128">
        <v>4407000</v>
      </c>
      <c r="Y27" s="61">
        <v>0</v>
      </c>
      <c r="Z27" s="112">
        <v>4407000</v>
      </c>
      <c r="AA27" s="13">
        <v>0</v>
      </c>
      <c r="AB27" s="13">
        <v>0</v>
      </c>
      <c r="AC27" s="58">
        <v>0</v>
      </c>
      <c r="AD27" s="124">
        <v>0</v>
      </c>
      <c r="AE27" s="60">
        <v>0</v>
      </c>
      <c r="AF27" s="58">
        <v>0</v>
      </c>
      <c r="AG27" s="58">
        <v>0</v>
      </c>
      <c r="AH27" s="19">
        <v>0</v>
      </c>
      <c r="AI27" s="57">
        <v>0</v>
      </c>
      <c r="AJ27" s="69" t="s">
        <v>43</v>
      </c>
      <c r="AK27" s="132">
        <f t="shared" ref="AK27:AK31" si="6">R27+X27+AD27</f>
        <v>4407000</v>
      </c>
      <c r="AL27" s="130">
        <v>0</v>
      </c>
      <c r="AM27" s="71">
        <v>44196</v>
      </c>
      <c r="AN27" s="70">
        <v>0</v>
      </c>
      <c r="AO27" s="8" t="s">
        <v>44</v>
      </c>
      <c r="AP27" s="14" t="s">
        <v>44</v>
      </c>
    </row>
    <row r="28" spans="1:42" s="15" customFormat="1" ht="83.25" customHeight="1" thickBot="1">
      <c r="A28" s="5">
        <v>18</v>
      </c>
      <c r="B28" s="6" t="s">
        <v>281</v>
      </c>
      <c r="C28" s="8" t="s">
        <v>278</v>
      </c>
      <c r="D28" s="96" t="s">
        <v>155</v>
      </c>
      <c r="E28" s="72"/>
      <c r="F28" s="72"/>
      <c r="G28" s="72"/>
      <c r="H28" s="72"/>
      <c r="I28" s="72"/>
      <c r="J28" s="72"/>
      <c r="K28" s="72"/>
      <c r="L28" s="72"/>
      <c r="M28" s="67" t="s">
        <v>47</v>
      </c>
      <c r="N28" s="11" t="s">
        <v>129</v>
      </c>
      <c r="O28" s="11" t="s">
        <v>49</v>
      </c>
      <c r="P28" s="74" t="s">
        <v>134</v>
      </c>
      <c r="Q28" s="8" t="s">
        <v>72</v>
      </c>
      <c r="R28" s="135">
        <v>0</v>
      </c>
      <c r="S28" s="13">
        <v>0</v>
      </c>
      <c r="T28" s="13">
        <v>0</v>
      </c>
      <c r="U28" s="60">
        <v>0</v>
      </c>
      <c r="V28" s="13">
        <v>0</v>
      </c>
      <c r="W28" s="58">
        <v>0</v>
      </c>
      <c r="X28" s="128">
        <v>1224936.17</v>
      </c>
      <c r="Y28" s="61">
        <v>0</v>
      </c>
      <c r="Z28" s="87">
        <v>0</v>
      </c>
      <c r="AA28" s="13">
        <v>0</v>
      </c>
      <c r="AB28" s="113">
        <v>1224936.17</v>
      </c>
      <c r="AC28" s="58">
        <v>0</v>
      </c>
      <c r="AD28" s="124">
        <v>0</v>
      </c>
      <c r="AE28" s="78">
        <v>0</v>
      </c>
      <c r="AF28" s="58">
        <v>0</v>
      </c>
      <c r="AG28" s="58">
        <v>0</v>
      </c>
      <c r="AH28" s="58">
        <v>0</v>
      </c>
      <c r="AI28" s="58">
        <v>0</v>
      </c>
      <c r="AJ28" s="69" t="s">
        <v>43</v>
      </c>
      <c r="AK28" s="132">
        <f t="shared" si="6"/>
        <v>1224936.17</v>
      </c>
      <c r="AL28" s="129">
        <v>0</v>
      </c>
      <c r="AM28" s="8" t="s">
        <v>44</v>
      </c>
      <c r="AN28" s="51">
        <v>0</v>
      </c>
      <c r="AO28" s="8" t="s">
        <v>44</v>
      </c>
      <c r="AP28" s="14" t="s">
        <v>44</v>
      </c>
    </row>
    <row r="29" spans="1:42" s="15" customFormat="1" ht="55.5" customHeight="1" thickBot="1">
      <c r="A29" s="5">
        <v>19</v>
      </c>
      <c r="B29" s="6" t="s">
        <v>243</v>
      </c>
      <c r="C29" s="8" t="s">
        <v>183</v>
      </c>
      <c r="D29" s="6" t="s">
        <v>64</v>
      </c>
      <c r="E29" s="7">
        <v>2020</v>
      </c>
      <c r="F29" s="6" t="s">
        <v>46</v>
      </c>
      <c r="G29" s="8" t="s">
        <v>34</v>
      </c>
      <c r="H29" s="8" t="s">
        <v>34</v>
      </c>
      <c r="I29" s="9" t="s">
        <v>35</v>
      </c>
      <c r="J29" s="9" t="s">
        <v>36</v>
      </c>
      <c r="K29" s="9" t="s">
        <v>37</v>
      </c>
      <c r="L29" s="6" t="s">
        <v>38</v>
      </c>
      <c r="M29" s="10" t="s">
        <v>39</v>
      </c>
      <c r="N29" s="10" t="s">
        <v>48</v>
      </c>
      <c r="O29" s="11" t="s">
        <v>65</v>
      </c>
      <c r="P29" s="45" t="s">
        <v>66</v>
      </c>
      <c r="Q29" s="12" t="s">
        <v>52</v>
      </c>
      <c r="R29" s="135">
        <v>0</v>
      </c>
      <c r="S29" s="13">
        <v>0</v>
      </c>
      <c r="T29" s="13">
        <v>0</v>
      </c>
      <c r="U29" s="60">
        <v>0</v>
      </c>
      <c r="V29" s="13">
        <v>0</v>
      </c>
      <c r="W29" s="58">
        <v>0</v>
      </c>
      <c r="X29" s="128">
        <v>850000</v>
      </c>
      <c r="Y29" s="61">
        <v>850000</v>
      </c>
      <c r="Z29" s="87">
        <v>0</v>
      </c>
      <c r="AA29" s="87">
        <v>0</v>
      </c>
      <c r="AB29" s="87">
        <v>0</v>
      </c>
      <c r="AC29" s="75">
        <v>0</v>
      </c>
      <c r="AD29" s="124">
        <v>0</v>
      </c>
      <c r="AE29" s="61">
        <v>0</v>
      </c>
      <c r="AF29" s="58">
        <v>0</v>
      </c>
      <c r="AG29" s="58">
        <v>0</v>
      </c>
      <c r="AH29" s="13">
        <v>0</v>
      </c>
      <c r="AI29" s="58">
        <v>0</v>
      </c>
      <c r="AJ29" s="65" t="s">
        <v>43</v>
      </c>
      <c r="AK29" s="132">
        <f t="shared" si="6"/>
        <v>850000</v>
      </c>
      <c r="AL29" s="129">
        <v>0</v>
      </c>
      <c r="AM29" s="8" t="s">
        <v>44</v>
      </c>
      <c r="AN29" s="51">
        <v>0</v>
      </c>
      <c r="AO29" s="8" t="s">
        <v>44</v>
      </c>
      <c r="AP29" s="14" t="s">
        <v>44</v>
      </c>
    </row>
    <row r="30" spans="1:42" s="15" customFormat="1" ht="42" thickBot="1">
      <c r="A30" s="5">
        <v>20</v>
      </c>
      <c r="B30" s="6" t="s">
        <v>244</v>
      </c>
      <c r="C30" s="8" t="s">
        <v>184</v>
      </c>
      <c r="D30" s="6" t="s">
        <v>50</v>
      </c>
      <c r="E30" s="7">
        <v>2020</v>
      </c>
      <c r="F30" s="6" t="s">
        <v>46</v>
      </c>
      <c r="G30" s="8" t="s">
        <v>33</v>
      </c>
      <c r="H30" s="8" t="s">
        <v>34</v>
      </c>
      <c r="I30" s="9" t="s">
        <v>35</v>
      </c>
      <c r="J30" s="9" t="s">
        <v>36</v>
      </c>
      <c r="K30" s="9" t="s">
        <v>37</v>
      </c>
      <c r="L30" s="6" t="s">
        <v>38</v>
      </c>
      <c r="M30" s="10" t="s">
        <v>39</v>
      </c>
      <c r="N30" s="10" t="s">
        <v>40</v>
      </c>
      <c r="O30" s="11" t="s">
        <v>41</v>
      </c>
      <c r="P30" s="45" t="s">
        <v>51</v>
      </c>
      <c r="Q30" s="12" t="s">
        <v>52</v>
      </c>
      <c r="R30" s="135">
        <v>0</v>
      </c>
      <c r="S30" s="61">
        <v>0</v>
      </c>
      <c r="T30" s="89">
        <v>0</v>
      </c>
      <c r="U30" s="89">
        <v>0</v>
      </c>
      <c r="V30" s="13">
        <v>0</v>
      </c>
      <c r="W30" s="58">
        <v>0</v>
      </c>
      <c r="X30" s="128">
        <v>350000</v>
      </c>
      <c r="Y30" s="114">
        <v>350000</v>
      </c>
      <c r="Z30" s="87">
        <v>0</v>
      </c>
      <c r="AA30" s="87">
        <v>0</v>
      </c>
      <c r="AB30" s="87">
        <v>0</v>
      </c>
      <c r="AC30" s="75">
        <v>0</v>
      </c>
      <c r="AD30" s="124">
        <v>0</v>
      </c>
      <c r="AE30" s="61">
        <v>0</v>
      </c>
      <c r="AF30" s="58">
        <v>0</v>
      </c>
      <c r="AG30" s="58">
        <v>0</v>
      </c>
      <c r="AH30" s="13">
        <v>0</v>
      </c>
      <c r="AI30" s="58">
        <v>0</v>
      </c>
      <c r="AJ30" s="65" t="s">
        <v>43</v>
      </c>
      <c r="AK30" s="132">
        <f t="shared" si="6"/>
        <v>350000</v>
      </c>
      <c r="AL30" s="129">
        <v>0</v>
      </c>
      <c r="AM30" s="55">
        <v>44561</v>
      </c>
      <c r="AN30" s="51">
        <v>0</v>
      </c>
      <c r="AO30" s="8" t="s">
        <v>44</v>
      </c>
      <c r="AP30" s="8" t="s">
        <v>44</v>
      </c>
    </row>
    <row r="31" spans="1:42" s="15" customFormat="1" ht="65.25" customHeight="1" thickBot="1">
      <c r="A31" s="5">
        <v>21</v>
      </c>
      <c r="B31" s="6" t="s">
        <v>245</v>
      </c>
      <c r="C31" s="8" t="s">
        <v>185</v>
      </c>
      <c r="D31" s="6" t="s">
        <v>53</v>
      </c>
      <c r="E31" s="7">
        <v>2020</v>
      </c>
      <c r="F31" s="6" t="s">
        <v>46</v>
      </c>
      <c r="G31" s="8" t="s">
        <v>33</v>
      </c>
      <c r="H31" s="8" t="s">
        <v>34</v>
      </c>
      <c r="I31" s="9" t="s">
        <v>35</v>
      </c>
      <c r="J31" s="9" t="s">
        <v>36</v>
      </c>
      <c r="K31" s="9" t="s">
        <v>37</v>
      </c>
      <c r="L31" s="6" t="s">
        <v>38</v>
      </c>
      <c r="M31" s="10" t="s">
        <v>39</v>
      </c>
      <c r="N31" s="10" t="s">
        <v>40</v>
      </c>
      <c r="O31" s="11" t="s">
        <v>41</v>
      </c>
      <c r="P31" s="45" t="s">
        <v>54</v>
      </c>
      <c r="Q31" s="12" t="s">
        <v>52</v>
      </c>
      <c r="R31" s="135">
        <v>0</v>
      </c>
      <c r="S31" s="61">
        <v>0</v>
      </c>
      <c r="T31" s="89">
        <v>0</v>
      </c>
      <c r="U31" s="89">
        <v>0</v>
      </c>
      <c r="V31" s="13">
        <v>0</v>
      </c>
      <c r="W31" s="58">
        <v>0</v>
      </c>
      <c r="X31" s="128">
        <v>513000</v>
      </c>
      <c r="Y31" s="116">
        <v>513000</v>
      </c>
      <c r="Z31" s="115">
        <v>0</v>
      </c>
      <c r="AA31" s="115">
        <v>0</v>
      </c>
      <c r="AB31" s="115">
        <v>0</v>
      </c>
      <c r="AC31" s="117">
        <v>0</v>
      </c>
      <c r="AD31" s="124">
        <v>0</v>
      </c>
      <c r="AE31" s="61">
        <v>0</v>
      </c>
      <c r="AF31" s="58">
        <v>0</v>
      </c>
      <c r="AG31" s="58">
        <v>0</v>
      </c>
      <c r="AH31" s="13">
        <v>0</v>
      </c>
      <c r="AI31" s="58">
        <v>0</v>
      </c>
      <c r="AJ31" s="65" t="s">
        <v>43</v>
      </c>
      <c r="AK31" s="132">
        <f t="shared" si="6"/>
        <v>513000</v>
      </c>
      <c r="AL31" s="129">
        <v>0</v>
      </c>
      <c r="AM31" s="55">
        <v>44561</v>
      </c>
      <c r="AN31" s="51">
        <v>0</v>
      </c>
      <c r="AO31" s="8" t="s">
        <v>44</v>
      </c>
      <c r="AP31" s="8" t="s">
        <v>44</v>
      </c>
    </row>
    <row r="32" spans="1:42" s="15" customFormat="1" ht="84" customHeight="1" thickBot="1">
      <c r="A32" s="5">
        <v>22</v>
      </c>
      <c r="B32" s="6" t="s">
        <v>246</v>
      </c>
      <c r="C32" s="8" t="s">
        <v>279</v>
      </c>
      <c r="D32" s="6" t="s">
        <v>58</v>
      </c>
      <c r="E32" s="7">
        <v>2020</v>
      </c>
      <c r="F32" s="6" t="s">
        <v>46</v>
      </c>
      <c r="G32" s="8" t="s">
        <v>33</v>
      </c>
      <c r="H32" s="8" t="s">
        <v>34</v>
      </c>
      <c r="I32" s="9" t="s">
        <v>35</v>
      </c>
      <c r="J32" s="9" t="s">
        <v>36</v>
      </c>
      <c r="K32" s="9" t="s">
        <v>37</v>
      </c>
      <c r="L32" s="6" t="s">
        <v>38</v>
      </c>
      <c r="M32" s="10" t="s">
        <v>59</v>
      </c>
      <c r="N32" s="10" t="s">
        <v>45</v>
      </c>
      <c r="O32" s="11" t="s">
        <v>49</v>
      </c>
      <c r="P32" s="45" t="s">
        <v>130</v>
      </c>
      <c r="Q32" s="8" t="s">
        <v>72</v>
      </c>
      <c r="R32" s="135">
        <v>0</v>
      </c>
      <c r="S32" s="61">
        <v>0</v>
      </c>
      <c r="T32" s="13">
        <v>0</v>
      </c>
      <c r="U32" s="89">
        <v>0</v>
      </c>
      <c r="V32" s="13">
        <v>0</v>
      </c>
      <c r="W32" s="58">
        <v>0</v>
      </c>
      <c r="X32" s="128">
        <v>600000</v>
      </c>
      <c r="Y32" s="127">
        <v>0</v>
      </c>
      <c r="Z32" s="115">
        <v>0</v>
      </c>
      <c r="AA32" s="87">
        <v>0</v>
      </c>
      <c r="AB32" s="110">
        <v>600000</v>
      </c>
      <c r="AC32" s="75">
        <v>0</v>
      </c>
      <c r="AD32" s="124">
        <v>0</v>
      </c>
      <c r="AE32" s="61">
        <v>0</v>
      </c>
      <c r="AF32" s="58">
        <v>0</v>
      </c>
      <c r="AG32" s="58">
        <v>0</v>
      </c>
      <c r="AH32" s="13">
        <v>0</v>
      </c>
      <c r="AI32" s="13">
        <v>0</v>
      </c>
      <c r="AJ32" s="65" t="s">
        <v>43</v>
      </c>
      <c r="AK32" s="132">
        <v>600000</v>
      </c>
      <c r="AL32" s="129">
        <v>0</v>
      </c>
      <c r="AM32" s="8" t="s">
        <v>44</v>
      </c>
      <c r="AN32" s="51">
        <v>0</v>
      </c>
      <c r="AO32" s="8" t="s">
        <v>44</v>
      </c>
      <c r="AP32" s="8" t="s">
        <v>44</v>
      </c>
    </row>
    <row r="33" spans="1:43" s="15" customFormat="1" ht="83.25" customHeight="1" thickBot="1">
      <c r="A33" s="5">
        <v>23</v>
      </c>
      <c r="B33" s="6" t="s">
        <v>247</v>
      </c>
      <c r="C33" s="8" t="s">
        <v>186</v>
      </c>
      <c r="D33" s="6" t="s">
        <v>60</v>
      </c>
      <c r="E33" s="7">
        <v>2020</v>
      </c>
      <c r="F33" s="6" t="s">
        <v>46</v>
      </c>
      <c r="G33" s="8" t="s">
        <v>34</v>
      </c>
      <c r="H33" s="8" t="s">
        <v>34</v>
      </c>
      <c r="I33" s="9" t="s">
        <v>35</v>
      </c>
      <c r="J33" s="9" t="s">
        <v>36</v>
      </c>
      <c r="K33" s="9" t="s">
        <v>37</v>
      </c>
      <c r="L33" s="6" t="s">
        <v>38</v>
      </c>
      <c r="M33" s="10" t="s">
        <v>61</v>
      </c>
      <c r="N33" s="10" t="s">
        <v>45</v>
      </c>
      <c r="O33" s="11" t="s">
        <v>62</v>
      </c>
      <c r="P33" s="45" t="s">
        <v>139</v>
      </c>
      <c r="Q33" s="12" t="s">
        <v>52</v>
      </c>
      <c r="R33" s="135">
        <v>0</v>
      </c>
      <c r="S33" s="61">
        <v>0</v>
      </c>
      <c r="T33" s="13">
        <v>0</v>
      </c>
      <c r="U33" s="89">
        <v>0</v>
      </c>
      <c r="V33" s="13">
        <v>0</v>
      </c>
      <c r="W33" s="58">
        <v>0</v>
      </c>
      <c r="X33" s="128">
        <v>4896744.28</v>
      </c>
      <c r="Y33" s="88">
        <v>0</v>
      </c>
      <c r="Z33" s="87">
        <v>0</v>
      </c>
      <c r="AA33" s="87">
        <v>0</v>
      </c>
      <c r="AB33" s="87">
        <v>0</v>
      </c>
      <c r="AC33" s="91">
        <v>4896744.28</v>
      </c>
      <c r="AD33" s="124">
        <v>0</v>
      </c>
      <c r="AE33" s="61">
        <v>0</v>
      </c>
      <c r="AF33" s="58">
        <v>0</v>
      </c>
      <c r="AG33" s="58">
        <v>0</v>
      </c>
      <c r="AH33" s="13">
        <v>0</v>
      </c>
      <c r="AI33" s="13">
        <v>0</v>
      </c>
      <c r="AJ33" s="65" t="s">
        <v>43</v>
      </c>
      <c r="AK33" s="132">
        <v>4896744.28</v>
      </c>
      <c r="AL33" s="129">
        <v>0</v>
      </c>
      <c r="AM33" s="8" t="s">
        <v>44</v>
      </c>
      <c r="AN33" s="16">
        <v>4896744.28</v>
      </c>
      <c r="AO33" s="95" t="s">
        <v>63</v>
      </c>
      <c r="AP33" s="8" t="s">
        <v>44</v>
      </c>
    </row>
    <row r="34" spans="1:43" s="15" customFormat="1" ht="93" customHeight="1" thickBot="1">
      <c r="A34" s="5">
        <v>24</v>
      </c>
      <c r="B34" s="6" t="s">
        <v>248</v>
      </c>
      <c r="C34" s="8" t="s">
        <v>187</v>
      </c>
      <c r="D34" s="6" t="s">
        <v>69</v>
      </c>
      <c r="E34" s="7">
        <v>2020</v>
      </c>
      <c r="F34" s="6" t="s">
        <v>32</v>
      </c>
      <c r="G34" s="47" t="s">
        <v>33</v>
      </c>
      <c r="H34" s="47" t="s">
        <v>34</v>
      </c>
      <c r="I34" s="9" t="s">
        <v>35</v>
      </c>
      <c r="J34" s="9" t="s">
        <v>36</v>
      </c>
      <c r="K34" s="9" t="s">
        <v>37</v>
      </c>
      <c r="L34" s="6" t="s">
        <v>38</v>
      </c>
      <c r="M34" s="10" t="s">
        <v>39</v>
      </c>
      <c r="N34" s="10" t="s">
        <v>45</v>
      </c>
      <c r="O34" s="11" t="s">
        <v>70</v>
      </c>
      <c r="P34" s="45" t="s">
        <v>125</v>
      </c>
      <c r="Q34" s="12" t="s">
        <v>52</v>
      </c>
      <c r="R34" s="135">
        <v>0</v>
      </c>
      <c r="S34" s="61">
        <v>0</v>
      </c>
      <c r="T34" s="13">
        <v>0</v>
      </c>
      <c r="U34" s="89">
        <v>0</v>
      </c>
      <c r="V34" s="13">
        <v>0</v>
      </c>
      <c r="W34" s="58">
        <v>0</v>
      </c>
      <c r="X34" s="128">
        <v>400000</v>
      </c>
      <c r="Y34" s="88">
        <v>0</v>
      </c>
      <c r="Z34" s="92">
        <v>400000</v>
      </c>
      <c r="AA34" s="87">
        <v>0</v>
      </c>
      <c r="AB34" s="87">
        <v>0</v>
      </c>
      <c r="AC34" s="75">
        <v>0</v>
      </c>
      <c r="AD34" s="124">
        <v>0</v>
      </c>
      <c r="AE34" s="61">
        <v>0</v>
      </c>
      <c r="AF34" s="58">
        <v>0</v>
      </c>
      <c r="AG34" s="58">
        <v>0</v>
      </c>
      <c r="AH34" s="13">
        <v>0</v>
      </c>
      <c r="AI34" s="13">
        <v>0</v>
      </c>
      <c r="AJ34" s="65" t="s">
        <v>43</v>
      </c>
      <c r="AK34" s="132">
        <v>400000</v>
      </c>
      <c r="AL34" s="129">
        <v>0</v>
      </c>
      <c r="AM34" s="46">
        <v>44561</v>
      </c>
      <c r="AN34" s="51">
        <v>0</v>
      </c>
      <c r="AO34" s="8" t="s">
        <v>44</v>
      </c>
      <c r="AP34" s="8" t="s">
        <v>44</v>
      </c>
    </row>
    <row r="35" spans="1:43" s="15" customFormat="1" ht="44.25" customHeight="1" thickBot="1">
      <c r="A35" s="5">
        <v>25</v>
      </c>
      <c r="B35" s="6" t="s">
        <v>249</v>
      </c>
      <c r="C35" s="8" t="s">
        <v>188</v>
      </c>
      <c r="D35" s="6" t="s">
        <v>73</v>
      </c>
      <c r="E35" s="7">
        <v>2021</v>
      </c>
      <c r="F35" s="6" t="s">
        <v>32</v>
      </c>
      <c r="G35" s="8" t="s">
        <v>34</v>
      </c>
      <c r="H35" s="8" t="s">
        <v>34</v>
      </c>
      <c r="I35" s="9" t="s">
        <v>35</v>
      </c>
      <c r="J35" s="9" t="s">
        <v>36</v>
      </c>
      <c r="K35" s="9" t="s">
        <v>37</v>
      </c>
      <c r="L35" s="6" t="s">
        <v>38</v>
      </c>
      <c r="M35" s="10" t="s">
        <v>39</v>
      </c>
      <c r="N35" s="10" t="s">
        <v>40</v>
      </c>
      <c r="O35" s="11" t="s">
        <v>41</v>
      </c>
      <c r="P35" s="45" t="s">
        <v>74</v>
      </c>
      <c r="Q35" s="12" t="s">
        <v>72</v>
      </c>
      <c r="R35" s="135">
        <v>0</v>
      </c>
      <c r="S35" s="61">
        <v>0</v>
      </c>
      <c r="T35" s="13">
        <v>0</v>
      </c>
      <c r="U35" s="89">
        <v>0</v>
      </c>
      <c r="V35" s="13">
        <v>0</v>
      </c>
      <c r="W35" s="58">
        <v>0</v>
      </c>
      <c r="X35" s="128">
        <v>750000</v>
      </c>
      <c r="Y35" s="94">
        <v>750000</v>
      </c>
      <c r="Z35" s="75">
        <v>0</v>
      </c>
      <c r="AA35" s="75">
        <v>0</v>
      </c>
      <c r="AB35" s="75">
        <v>0</v>
      </c>
      <c r="AC35" s="75">
        <v>0</v>
      </c>
      <c r="AD35" s="124">
        <v>0</v>
      </c>
      <c r="AE35" s="61">
        <v>0</v>
      </c>
      <c r="AF35" s="58">
        <v>0</v>
      </c>
      <c r="AG35" s="58">
        <v>0</v>
      </c>
      <c r="AH35" s="13">
        <v>0</v>
      </c>
      <c r="AI35" s="58">
        <v>0</v>
      </c>
      <c r="AJ35" s="65" t="s">
        <v>43</v>
      </c>
      <c r="AK35" s="132">
        <f>R35+X35+AD35</f>
        <v>750000</v>
      </c>
      <c r="AL35" s="129">
        <v>0</v>
      </c>
      <c r="AM35" s="8" t="s">
        <v>44</v>
      </c>
      <c r="AN35" s="51">
        <v>0</v>
      </c>
      <c r="AO35" s="8" t="s">
        <v>44</v>
      </c>
      <c r="AP35" s="8" t="s">
        <v>44</v>
      </c>
    </row>
    <row r="36" spans="1:43" s="15" customFormat="1" ht="72" customHeight="1" thickBot="1">
      <c r="A36" s="5">
        <v>26</v>
      </c>
      <c r="B36" s="6" t="s">
        <v>250</v>
      </c>
      <c r="C36" s="8" t="s">
        <v>189</v>
      </c>
      <c r="D36" s="6" t="s">
        <v>204</v>
      </c>
      <c r="E36" s="7"/>
      <c r="F36" s="6"/>
      <c r="G36" s="8"/>
      <c r="H36" s="8"/>
      <c r="I36" s="9"/>
      <c r="J36" s="9"/>
      <c r="K36" s="9"/>
      <c r="L36" s="6"/>
      <c r="M36" s="10" t="s">
        <v>47</v>
      </c>
      <c r="N36" s="10" t="s">
        <v>129</v>
      </c>
      <c r="O36" s="11" t="s">
        <v>49</v>
      </c>
      <c r="P36" s="45" t="s">
        <v>152</v>
      </c>
      <c r="Q36" s="12" t="s">
        <v>72</v>
      </c>
      <c r="R36" s="135">
        <v>0</v>
      </c>
      <c r="S36" s="61">
        <v>0</v>
      </c>
      <c r="T36" s="13">
        <v>0</v>
      </c>
      <c r="U36" s="89">
        <v>0</v>
      </c>
      <c r="V36" s="13">
        <v>0</v>
      </c>
      <c r="W36" s="58">
        <v>0</v>
      </c>
      <c r="X36" s="128">
        <v>900000</v>
      </c>
      <c r="Y36" s="75">
        <v>0</v>
      </c>
      <c r="Z36" s="75">
        <v>0</v>
      </c>
      <c r="AA36" s="75">
        <v>0</v>
      </c>
      <c r="AB36" s="94">
        <v>900000</v>
      </c>
      <c r="AC36" s="75">
        <v>0</v>
      </c>
      <c r="AD36" s="124">
        <v>0</v>
      </c>
      <c r="AE36" s="61">
        <v>0</v>
      </c>
      <c r="AF36" s="58">
        <v>0</v>
      </c>
      <c r="AG36" s="58">
        <v>0</v>
      </c>
      <c r="AH36" s="13">
        <v>0</v>
      </c>
      <c r="AI36" s="58">
        <v>0</v>
      </c>
      <c r="AJ36" s="65" t="s">
        <v>43</v>
      </c>
      <c r="AK36" s="132">
        <v>900000</v>
      </c>
      <c r="AL36" s="129">
        <v>0</v>
      </c>
      <c r="AM36" s="8" t="s">
        <v>44</v>
      </c>
      <c r="AN36" s="51">
        <v>0</v>
      </c>
      <c r="AO36" s="8" t="s">
        <v>44</v>
      </c>
      <c r="AP36" s="8" t="s">
        <v>44</v>
      </c>
    </row>
    <row r="37" spans="1:43" s="15" customFormat="1" ht="58.5" customHeight="1" thickBot="1">
      <c r="A37" s="5">
        <v>27</v>
      </c>
      <c r="B37" s="6" t="s">
        <v>251</v>
      </c>
      <c r="C37" s="8" t="s">
        <v>209</v>
      </c>
      <c r="D37" s="6" t="s">
        <v>166</v>
      </c>
      <c r="E37" s="7"/>
      <c r="F37" s="6"/>
      <c r="G37" s="8"/>
      <c r="H37" s="8"/>
      <c r="I37" s="9"/>
      <c r="J37" s="9"/>
      <c r="K37" s="9"/>
      <c r="L37" s="6"/>
      <c r="M37" s="10" t="s">
        <v>39</v>
      </c>
      <c r="N37" s="10" t="s">
        <v>45</v>
      </c>
      <c r="O37" s="11" t="s">
        <v>62</v>
      </c>
      <c r="P37" s="45" t="s">
        <v>153</v>
      </c>
      <c r="Q37" s="12" t="s">
        <v>72</v>
      </c>
      <c r="R37" s="135">
        <v>0</v>
      </c>
      <c r="S37" s="61">
        <v>0</v>
      </c>
      <c r="T37" s="13">
        <v>0</v>
      </c>
      <c r="U37" s="89">
        <v>0</v>
      </c>
      <c r="V37" s="13">
        <v>0</v>
      </c>
      <c r="W37" s="58">
        <v>0</v>
      </c>
      <c r="X37" s="128">
        <v>300000</v>
      </c>
      <c r="Y37" s="93">
        <v>300000</v>
      </c>
      <c r="Z37" s="75">
        <v>0</v>
      </c>
      <c r="AA37" s="75">
        <v>0</v>
      </c>
      <c r="AB37" s="75">
        <v>0</v>
      </c>
      <c r="AC37" s="75">
        <v>0</v>
      </c>
      <c r="AD37" s="124">
        <v>0</v>
      </c>
      <c r="AE37" s="61">
        <v>0</v>
      </c>
      <c r="AF37" s="58">
        <v>0</v>
      </c>
      <c r="AG37" s="58">
        <v>0</v>
      </c>
      <c r="AH37" s="13">
        <v>0</v>
      </c>
      <c r="AI37" s="58">
        <v>0</v>
      </c>
      <c r="AJ37" s="65" t="s">
        <v>43</v>
      </c>
      <c r="AK37" s="132">
        <v>900000</v>
      </c>
      <c r="AL37" s="129">
        <v>0</v>
      </c>
      <c r="AM37" s="8" t="s">
        <v>44</v>
      </c>
      <c r="AN37" s="51">
        <v>0</v>
      </c>
      <c r="AO37" s="8" t="s">
        <v>44</v>
      </c>
      <c r="AP37" s="8" t="s">
        <v>44</v>
      </c>
    </row>
    <row r="38" spans="1:43" s="15" customFormat="1" ht="58.5" customHeight="1" thickBot="1">
      <c r="A38" s="5">
        <v>28</v>
      </c>
      <c r="B38" s="6" t="s">
        <v>252</v>
      </c>
      <c r="C38" s="8" t="s">
        <v>221</v>
      </c>
      <c r="D38" s="6" t="s">
        <v>210</v>
      </c>
      <c r="E38" s="7"/>
      <c r="F38" s="6"/>
      <c r="G38" s="8"/>
      <c r="H38" s="8"/>
      <c r="I38" s="9"/>
      <c r="J38" s="9"/>
      <c r="K38" s="9"/>
      <c r="L38" s="6"/>
      <c r="M38" s="10" t="s">
        <v>47</v>
      </c>
      <c r="N38" s="10" t="s">
        <v>45</v>
      </c>
      <c r="O38" s="11" t="s">
        <v>62</v>
      </c>
      <c r="P38" s="45" t="s">
        <v>208</v>
      </c>
      <c r="Q38" s="12" t="s">
        <v>52</v>
      </c>
      <c r="R38" s="135">
        <v>0</v>
      </c>
      <c r="S38" s="61">
        <v>0</v>
      </c>
      <c r="T38" s="13">
        <v>0</v>
      </c>
      <c r="U38" s="89">
        <v>0</v>
      </c>
      <c r="V38" s="13">
        <v>0</v>
      </c>
      <c r="W38" s="58">
        <v>0</v>
      </c>
      <c r="X38" s="128">
        <v>2000000</v>
      </c>
      <c r="Y38" s="93">
        <v>2000000</v>
      </c>
      <c r="Z38" s="75">
        <v>0</v>
      </c>
      <c r="AA38" s="75">
        <v>0</v>
      </c>
      <c r="AB38" s="75">
        <v>0</v>
      </c>
      <c r="AC38" s="75">
        <v>0</v>
      </c>
      <c r="AD38" s="124">
        <v>0</v>
      </c>
      <c r="AE38" s="61">
        <v>0</v>
      </c>
      <c r="AF38" s="58">
        <v>0</v>
      </c>
      <c r="AG38" s="58">
        <v>0</v>
      </c>
      <c r="AH38" s="13">
        <v>0</v>
      </c>
      <c r="AI38" s="58">
        <v>0</v>
      </c>
      <c r="AJ38" s="65" t="s">
        <v>43</v>
      </c>
      <c r="AK38" s="132">
        <v>2000000</v>
      </c>
      <c r="AL38" s="129">
        <v>0</v>
      </c>
      <c r="AM38" s="8" t="s">
        <v>44</v>
      </c>
      <c r="AN38" s="51">
        <v>0</v>
      </c>
      <c r="AO38" s="8" t="s">
        <v>44</v>
      </c>
      <c r="AP38" s="8" t="s">
        <v>44</v>
      </c>
    </row>
    <row r="39" spans="1:43" s="15" customFormat="1" ht="58.5" customHeight="1" thickBot="1">
      <c r="A39" s="5">
        <v>29</v>
      </c>
      <c r="B39" s="6" t="s">
        <v>282</v>
      </c>
      <c r="C39" s="8" t="s">
        <v>280</v>
      </c>
      <c r="D39" s="138" t="s">
        <v>223</v>
      </c>
      <c r="E39" s="139"/>
      <c r="F39" s="139"/>
      <c r="G39" s="139"/>
      <c r="H39" s="139"/>
      <c r="I39" s="139"/>
      <c r="J39" s="139"/>
      <c r="K39" s="139"/>
      <c r="L39" s="139"/>
      <c r="M39" s="67" t="s">
        <v>216</v>
      </c>
      <c r="N39" s="10" t="s">
        <v>45</v>
      </c>
      <c r="O39" s="11" t="s">
        <v>62</v>
      </c>
      <c r="P39" s="108" t="s">
        <v>219</v>
      </c>
      <c r="Q39" s="68" t="s">
        <v>42</v>
      </c>
      <c r="R39" s="135">
        <v>0</v>
      </c>
      <c r="S39" s="61">
        <v>0</v>
      </c>
      <c r="T39" s="13">
        <v>0</v>
      </c>
      <c r="U39" s="89">
        <v>0</v>
      </c>
      <c r="V39" s="13">
        <v>0</v>
      </c>
      <c r="W39" s="58">
        <v>0</v>
      </c>
      <c r="X39" s="128">
        <v>200000</v>
      </c>
      <c r="Y39" s="87">
        <v>0</v>
      </c>
      <c r="Z39" s="87">
        <v>0</v>
      </c>
      <c r="AA39" s="75">
        <v>0</v>
      </c>
      <c r="AB39" s="87">
        <v>200000</v>
      </c>
      <c r="AC39" s="75">
        <v>0</v>
      </c>
      <c r="AD39" s="124">
        <v>0</v>
      </c>
      <c r="AE39" s="61">
        <v>0</v>
      </c>
      <c r="AF39" s="58">
        <v>0</v>
      </c>
      <c r="AG39" s="58">
        <v>0</v>
      </c>
      <c r="AH39" s="13">
        <v>0</v>
      </c>
      <c r="AI39" s="58">
        <v>0</v>
      </c>
      <c r="AJ39" s="65" t="s">
        <v>43</v>
      </c>
      <c r="AK39" s="132">
        <v>200000</v>
      </c>
      <c r="AL39" s="129"/>
      <c r="AM39" s="8"/>
      <c r="AN39" s="51"/>
      <c r="AO39" s="8"/>
      <c r="AP39" s="8"/>
    </row>
    <row r="40" spans="1:43" s="15" customFormat="1" ht="58.5" customHeight="1" thickBot="1">
      <c r="A40" s="5">
        <v>30</v>
      </c>
      <c r="B40" s="6" t="s">
        <v>283</v>
      </c>
      <c r="C40" s="12" t="s">
        <v>284</v>
      </c>
      <c r="D40" s="138" t="s">
        <v>285</v>
      </c>
      <c r="E40" s="139"/>
      <c r="F40" s="139"/>
      <c r="G40" s="139"/>
      <c r="H40" s="139"/>
      <c r="I40" s="139"/>
      <c r="J40" s="139"/>
      <c r="K40" s="139"/>
      <c r="L40" s="139"/>
      <c r="M40" s="67" t="s">
        <v>39</v>
      </c>
      <c r="N40" s="10" t="s">
        <v>286</v>
      </c>
      <c r="O40" s="11" t="s">
        <v>62</v>
      </c>
      <c r="P40" s="108" t="s">
        <v>287</v>
      </c>
      <c r="Q40" s="68" t="s">
        <v>52</v>
      </c>
      <c r="R40" s="135">
        <v>0</v>
      </c>
      <c r="S40" s="61">
        <v>0</v>
      </c>
      <c r="T40" s="61">
        <v>0</v>
      </c>
      <c r="U40" s="219">
        <v>0</v>
      </c>
      <c r="V40" s="61">
        <v>0</v>
      </c>
      <c r="W40" s="78">
        <v>0</v>
      </c>
      <c r="X40" s="128">
        <v>170000</v>
      </c>
      <c r="Y40" s="87">
        <v>0</v>
      </c>
      <c r="Z40" s="87">
        <v>0</v>
      </c>
      <c r="AA40" s="75">
        <v>0</v>
      </c>
      <c r="AB40" s="87">
        <v>0</v>
      </c>
      <c r="AC40" s="75">
        <v>170000</v>
      </c>
      <c r="AD40" s="124">
        <v>0</v>
      </c>
      <c r="AE40" s="61">
        <v>0</v>
      </c>
      <c r="AF40" s="58">
        <v>0</v>
      </c>
      <c r="AG40" s="58">
        <v>0</v>
      </c>
      <c r="AH40" s="13">
        <v>0</v>
      </c>
      <c r="AI40" s="58">
        <v>0</v>
      </c>
      <c r="AJ40" s="65" t="s">
        <v>43</v>
      </c>
      <c r="AK40" s="132">
        <v>170000</v>
      </c>
      <c r="AL40" s="129"/>
      <c r="AM40" s="8"/>
      <c r="AN40" s="51"/>
      <c r="AO40" s="8"/>
      <c r="AP40" s="8"/>
    </row>
    <row r="41" spans="1:43" s="15" customFormat="1" ht="15" thickBot="1">
      <c r="A41" s="5"/>
      <c r="B41" s="6"/>
      <c r="C41" s="79"/>
      <c r="D41" s="6"/>
      <c r="E41" s="7"/>
      <c r="F41" s="6"/>
      <c r="G41" s="8"/>
      <c r="H41" s="8"/>
      <c r="I41" s="9"/>
      <c r="J41" s="9"/>
      <c r="K41" s="9"/>
      <c r="L41" s="6"/>
      <c r="M41" s="10"/>
      <c r="N41" s="10"/>
      <c r="O41" s="11"/>
      <c r="P41" s="45"/>
      <c r="Q41" s="12"/>
      <c r="R41" s="135">
        <v>0</v>
      </c>
      <c r="S41" s="61"/>
      <c r="T41" s="61"/>
      <c r="U41" s="77"/>
      <c r="V41" s="61"/>
      <c r="W41" s="78"/>
      <c r="X41" s="121">
        <v>0</v>
      </c>
      <c r="Y41" s="87">
        <f>SUM(Y23:Y40)</f>
        <v>6633000</v>
      </c>
      <c r="Z41" s="87">
        <f>SUM(Z23:Z40)</f>
        <v>4807000</v>
      </c>
      <c r="AA41" s="87">
        <f>SUM(AA23:AA40)</f>
        <v>0</v>
      </c>
      <c r="AB41" s="87">
        <f>SUM(AB23:AB40)</f>
        <v>2924936.17</v>
      </c>
      <c r="AC41" s="87">
        <f>SUM(AC23:AC40)</f>
        <v>6828435.3900000006</v>
      </c>
      <c r="AD41" s="124">
        <v>0</v>
      </c>
      <c r="AE41" s="61"/>
      <c r="AF41" s="58"/>
      <c r="AG41" s="58"/>
      <c r="AH41" s="13"/>
      <c r="AI41" s="58"/>
      <c r="AJ41" s="65"/>
      <c r="AK41" s="133">
        <v>0</v>
      </c>
      <c r="AL41" s="129"/>
      <c r="AM41" s="8"/>
      <c r="AN41" s="51"/>
      <c r="AO41" s="8"/>
      <c r="AP41" s="8"/>
    </row>
    <row r="42" spans="1:43" s="15" customFormat="1" ht="15" thickBot="1">
      <c r="A42" s="5"/>
      <c r="B42" s="6"/>
      <c r="C42" s="79"/>
      <c r="D42" s="6"/>
      <c r="E42" s="7"/>
      <c r="F42" s="6"/>
      <c r="G42" s="8"/>
      <c r="H42" s="8"/>
      <c r="I42" s="9"/>
      <c r="J42" s="9"/>
      <c r="K42" s="9"/>
      <c r="L42" s="6"/>
      <c r="M42" s="10"/>
      <c r="N42" s="10"/>
      <c r="O42" s="11"/>
      <c r="P42" s="45"/>
      <c r="Q42" s="12"/>
      <c r="R42" s="135">
        <v>0</v>
      </c>
      <c r="S42" s="61"/>
      <c r="T42" s="61"/>
      <c r="U42" s="77"/>
      <c r="V42" s="61"/>
      <c r="W42" s="78"/>
      <c r="X42" s="121">
        <v>0</v>
      </c>
      <c r="Y42" s="62"/>
      <c r="Z42" s="62"/>
      <c r="AA42" s="223">
        <f>SUM(Y41:AC41)</f>
        <v>21193371.560000002</v>
      </c>
      <c r="AB42" s="224"/>
      <c r="AC42" s="87"/>
      <c r="AD42" s="124">
        <v>0</v>
      </c>
      <c r="AE42" s="61"/>
      <c r="AF42" s="58"/>
      <c r="AG42" s="58"/>
      <c r="AH42" s="13"/>
      <c r="AI42" s="58"/>
      <c r="AJ42" s="65"/>
      <c r="AK42" s="133">
        <v>0</v>
      </c>
      <c r="AL42" s="129"/>
      <c r="AM42" s="8"/>
      <c r="AN42" s="51"/>
      <c r="AO42" s="8"/>
      <c r="AP42" s="8"/>
    </row>
    <row r="43" spans="1:43" s="15" customFormat="1" ht="62.25" customHeight="1" thickBot="1">
      <c r="A43" s="5">
        <v>31</v>
      </c>
      <c r="B43" s="6" t="s">
        <v>253</v>
      </c>
      <c r="C43" s="79" t="s">
        <v>170</v>
      </c>
      <c r="D43" s="6" t="s">
        <v>205</v>
      </c>
      <c r="E43" s="7"/>
      <c r="F43" s="6"/>
      <c r="G43" s="8"/>
      <c r="H43" s="8"/>
      <c r="I43" s="9"/>
      <c r="J43" s="9"/>
      <c r="K43" s="9"/>
      <c r="L43" s="6"/>
      <c r="M43" s="10" t="s">
        <v>47</v>
      </c>
      <c r="N43" s="10" t="s">
        <v>129</v>
      </c>
      <c r="O43" s="11" t="s">
        <v>49</v>
      </c>
      <c r="P43" s="45" t="s">
        <v>151</v>
      </c>
      <c r="Q43" s="12" t="s">
        <v>52</v>
      </c>
      <c r="R43" s="135">
        <v>0</v>
      </c>
      <c r="S43" s="61">
        <v>0</v>
      </c>
      <c r="T43" s="13">
        <v>0</v>
      </c>
      <c r="U43" s="89">
        <v>0</v>
      </c>
      <c r="V43" s="13">
        <v>0</v>
      </c>
      <c r="W43" s="58">
        <v>0</v>
      </c>
      <c r="X43" s="121">
        <v>0</v>
      </c>
      <c r="Y43" s="62">
        <v>0</v>
      </c>
      <c r="Z43" s="62">
        <v>0</v>
      </c>
      <c r="AA43" s="62">
        <v>0</v>
      </c>
      <c r="AB43" s="87">
        <v>0</v>
      </c>
      <c r="AC43" s="58">
        <v>0</v>
      </c>
      <c r="AD43" s="126">
        <v>600000</v>
      </c>
      <c r="AE43" s="58">
        <v>0</v>
      </c>
      <c r="AF43" s="58">
        <v>0</v>
      </c>
      <c r="AG43" s="13">
        <v>0</v>
      </c>
      <c r="AH43" s="61">
        <v>600000</v>
      </c>
      <c r="AI43" s="58">
        <v>0</v>
      </c>
      <c r="AJ43" s="65" t="s">
        <v>43</v>
      </c>
      <c r="AK43" s="132">
        <v>600000</v>
      </c>
      <c r="AL43" s="129">
        <v>0</v>
      </c>
      <c r="AM43" s="129">
        <v>0</v>
      </c>
      <c r="AN43" s="8" t="s">
        <v>44</v>
      </c>
      <c r="AO43" s="51">
        <v>0</v>
      </c>
      <c r="AP43" s="8" t="s">
        <v>44</v>
      </c>
    </row>
    <row r="44" spans="1:43" s="15" customFormat="1" ht="54.75" customHeight="1" thickBot="1">
      <c r="A44" s="5">
        <v>32</v>
      </c>
      <c r="B44" s="6" t="s">
        <v>254</v>
      </c>
      <c r="C44" s="79" t="s">
        <v>173</v>
      </c>
      <c r="D44" s="6" t="s">
        <v>165</v>
      </c>
      <c r="E44" s="7"/>
      <c r="F44" s="6"/>
      <c r="G44" s="8"/>
      <c r="H44" s="8"/>
      <c r="I44" s="9"/>
      <c r="J44" s="9"/>
      <c r="K44" s="9"/>
      <c r="L44" s="6"/>
      <c r="M44" s="10" t="s">
        <v>39</v>
      </c>
      <c r="N44" s="10" t="s">
        <v>45</v>
      </c>
      <c r="O44" s="11" t="s">
        <v>62</v>
      </c>
      <c r="P44" s="45" t="s">
        <v>150</v>
      </c>
      <c r="Q44" s="12" t="s">
        <v>72</v>
      </c>
      <c r="R44" s="135">
        <v>0</v>
      </c>
      <c r="S44" s="61">
        <v>0</v>
      </c>
      <c r="T44" s="13">
        <v>0</v>
      </c>
      <c r="U44" s="89">
        <v>0</v>
      </c>
      <c r="V44" s="13">
        <v>0</v>
      </c>
      <c r="W44" s="58">
        <v>0</v>
      </c>
      <c r="X44" s="121">
        <v>0</v>
      </c>
      <c r="Y44" s="62">
        <v>0</v>
      </c>
      <c r="Z44" s="62">
        <v>0</v>
      </c>
      <c r="AA44" s="62">
        <v>0</v>
      </c>
      <c r="AB44" s="87">
        <v>0</v>
      </c>
      <c r="AC44" s="58">
        <v>0</v>
      </c>
      <c r="AD44" s="126">
        <v>900000</v>
      </c>
      <c r="AE44" s="13">
        <v>0</v>
      </c>
      <c r="AF44" s="61">
        <v>900000</v>
      </c>
      <c r="AG44" s="58">
        <v>0</v>
      </c>
      <c r="AH44" s="13">
        <v>0</v>
      </c>
      <c r="AI44" s="58">
        <v>0</v>
      </c>
      <c r="AJ44" s="65" t="s">
        <v>43</v>
      </c>
      <c r="AK44" s="132">
        <v>900000</v>
      </c>
      <c r="AL44" s="129">
        <v>0</v>
      </c>
      <c r="AM44" s="129">
        <v>0</v>
      </c>
      <c r="AN44" s="8" t="s">
        <v>44</v>
      </c>
      <c r="AO44" s="51">
        <v>0</v>
      </c>
      <c r="AP44" s="8" t="s">
        <v>44</v>
      </c>
    </row>
    <row r="45" spans="1:43" s="15" customFormat="1" ht="48" customHeight="1" thickBot="1">
      <c r="A45" s="5">
        <v>33</v>
      </c>
      <c r="B45" s="6" t="s">
        <v>255</v>
      </c>
      <c r="C45" s="79" t="s">
        <v>190</v>
      </c>
      <c r="D45" s="6" t="s">
        <v>163</v>
      </c>
      <c r="E45" s="7"/>
      <c r="F45" s="6"/>
      <c r="G45" s="8"/>
      <c r="H45" s="8"/>
      <c r="I45" s="9"/>
      <c r="J45" s="9"/>
      <c r="K45" s="9"/>
      <c r="L45" s="6"/>
      <c r="M45" s="10" t="s">
        <v>47</v>
      </c>
      <c r="N45" s="10" t="s">
        <v>129</v>
      </c>
      <c r="O45" s="11" t="s">
        <v>49</v>
      </c>
      <c r="P45" s="45" t="s">
        <v>149</v>
      </c>
      <c r="Q45" s="12" t="s">
        <v>72</v>
      </c>
      <c r="R45" s="135">
        <v>0</v>
      </c>
      <c r="S45" s="61">
        <v>0</v>
      </c>
      <c r="T45" s="13">
        <v>0</v>
      </c>
      <c r="U45" s="89">
        <v>0</v>
      </c>
      <c r="V45" s="13">
        <v>0</v>
      </c>
      <c r="W45" s="58">
        <v>0</v>
      </c>
      <c r="X45" s="121">
        <v>0</v>
      </c>
      <c r="Y45" s="62">
        <v>0</v>
      </c>
      <c r="Z45" s="62">
        <v>0</v>
      </c>
      <c r="AA45" s="62">
        <v>0</v>
      </c>
      <c r="AB45" s="87">
        <v>0</v>
      </c>
      <c r="AC45" s="58">
        <v>0</v>
      </c>
      <c r="AD45" s="126">
        <v>700000</v>
      </c>
      <c r="AE45" s="61">
        <v>700000</v>
      </c>
      <c r="AF45" s="58">
        <v>0</v>
      </c>
      <c r="AG45" s="58">
        <v>0</v>
      </c>
      <c r="AH45" s="13">
        <v>0</v>
      </c>
      <c r="AI45" s="58">
        <v>0</v>
      </c>
      <c r="AJ45" s="65" t="s">
        <v>43</v>
      </c>
      <c r="AK45" s="132">
        <v>700000</v>
      </c>
      <c r="AL45" s="129">
        <v>0</v>
      </c>
      <c r="AM45" s="129">
        <v>0</v>
      </c>
      <c r="AN45" s="8" t="s">
        <v>44</v>
      </c>
      <c r="AO45" s="51">
        <v>0</v>
      </c>
      <c r="AP45" s="8" t="s">
        <v>44</v>
      </c>
    </row>
    <row r="46" spans="1:43" s="15" customFormat="1" ht="49.5" customHeight="1" thickBot="1">
      <c r="A46" s="5">
        <v>34</v>
      </c>
      <c r="B46" s="6" t="s">
        <v>256</v>
      </c>
      <c r="C46" s="79" t="s">
        <v>191</v>
      </c>
      <c r="D46" s="6" t="s">
        <v>164</v>
      </c>
      <c r="E46" s="7"/>
      <c r="F46" s="6"/>
      <c r="G46" s="8"/>
      <c r="H46" s="8"/>
      <c r="I46" s="9"/>
      <c r="J46" s="9"/>
      <c r="K46" s="9"/>
      <c r="L46" s="6"/>
      <c r="M46" s="10" t="s">
        <v>47</v>
      </c>
      <c r="N46" s="10" t="s">
        <v>129</v>
      </c>
      <c r="O46" s="11" t="s">
        <v>49</v>
      </c>
      <c r="P46" s="45" t="s">
        <v>148</v>
      </c>
      <c r="Q46" s="12" t="s">
        <v>42</v>
      </c>
      <c r="R46" s="135">
        <v>0</v>
      </c>
      <c r="S46" s="61">
        <v>0</v>
      </c>
      <c r="T46" s="13">
        <v>0</v>
      </c>
      <c r="U46" s="89">
        <v>0</v>
      </c>
      <c r="V46" s="13">
        <v>0</v>
      </c>
      <c r="W46" s="58">
        <v>0</v>
      </c>
      <c r="X46" s="121">
        <v>0</v>
      </c>
      <c r="Y46" s="62">
        <v>0</v>
      </c>
      <c r="Z46" s="62">
        <v>0</v>
      </c>
      <c r="AA46" s="62">
        <v>0</v>
      </c>
      <c r="AB46" s="87">
        <v>0</v>
      </c>
      <c r="AC46" s="58">
        <v>0</v>
      </c>
      <c r="AD46" s="126">
        <v>800000</v>
      </c>
      <c r="AE46" s="61">
        <v>800000</v>
      </c>
      <c r="AF46" s="58">
        <v>0</v>
      </c>
      <c r="AG46" s="58">
        <v>0</v>
      </c>
      <c r="AH46" s="13">
        <v>0</v>
      </c>
      <c r="AI46" s="58">
        <v>0</v>
      </c>
      <c r="AJ46" s="65" t="s">
        <v>43</v>
      </c>
      <c r="AK46" s="132">
        <v>800000</v>
      </c>
      <c r="AL46" s="129">
        <v>0</v>
      </c>
      <c r="AM46" s="129">
        <v>0</v>
      </c>
      <c r="AN46" s="8" t="s">
        <v>44</v>
      </c>
      <c r="AO46" s="51">
        <v>0</v>
      </c>
      <c r="AP46" s="8" t="s">
        <v>44</v>
      </c>
      <c r="AQ46" s="8"/>
    </row>
    <row r="47" spans="1:43" s="15" customFormat="1" ht="54" customHeight="1" thickBot="1">
      <c r="A47" s="5">
        <v>35</v>
      </c>
      <c r="B47" s="6" t="s">
        <v>257</v>
      </c>
      <c r="C47" s="79" t="s">
        <v>192</v>
      </c>
      <c r="D47" s="6" t="s">
        <v>75</v>
      </c>
      <c r="E47" s="7">
        <v>2021</v>
      </c>
      <c r="F47" s="6" t="s">
        <v>32</v>
      </c>
      <c r="G47" s="8" t="s">
        <v>34</v>
      </c>
      <c r="H47" s="8" t="s">
        <v>34</v>
      </c>
      <c r="I47" s="9" t="s">
        <v>35</v>
      </c>
      <c r="J47" s="9" t="s">
        <v>36</v>
      </c>
      <c r="K47" s="9" t="s">
        <v>37</v>
      </c>
      <c r="L47" s="6" t="s">
        <v>38</v>
      </c>
      <c r="M47" s="10" t="s">
        <v>39</v>
      </c>
      <c r="N47" s="10" t="s">
        <v>40</v>
      </c>
      <c r="O47" s="11" t="s">
        <v>41</v>
      </c>
      <c r="P47" s="45" t="s">
        <v>76</v>
      </c>
      <c r="Q47" s="12" t="s">
        <v>72</v>
      </c>
      <c r="R47" s="135">
        <v>0</v>
      </c>
      <c r="S47" s="61">
        <v>0</v>
      </c>
      <c r="T47" s="13">
        <v>0</v>
      </c>
      <c r="U47" s="89">
        <v>0</v>
      </c>
      <c r="V47" s="13">
        <v>0</v>
      </c>
      <c r="W47" s="58">
        <v>0</v>
      </c>
      <c r="X47" s="121">
        <v>0</v>
      </c>
      <c r="Y47" s="62">
        <v>0</v>
      </c>
      <c r="Z47" s="62">
        <v>0</v>
      </c>
      <c r="AA47" s="62">
        <v>0</v>
      </c>
      <c r="AB47" s="87">
        <v>0</v>
      </c>
      <c r="AC47" s="58">
        <v>0</v>
      </c>
      <c r="AD47" s="126">
        <v>128675.95</v>
      </c>
      <c r="AE47" s="94">
        <v>128675.95</v>
      </c>
      <c r="AF47" s="58">
        <v>0</v>
      </c>
      <c r="AG47" s="58">
        <v>0</v>
      </c>
      <c r="AH47" s="87">
        <v>0</v>
      </c>
      <c r="AI47" s="75">
        <v>0</v>
      </c>
      <c r="AJ47" s="65" t="s">
        <v>43</v>
      </c>
      <c r="AK47" s="132">
        <f>R47+X47+AD47</f>
        <v>128675.95</v>
      </c>
      <c r="AL47" s="129">
        <v>0</v>
      </c>
      <c r="AM47" s="8" t="s">
        <v>44</v>
      </c>
      <c r="AN47" s="51">
        <v>0</v>
      </c>
      <c r="AO47" s="8" t="s">
        <v>44</v>
      </c>
      <c r="AP47" s="8" t="s">
        <v>44</v>
      </c>
    </row>
    <row r="48" spans="1:43" s="15" customFormat="1" ht="47.25" customHeight="1" thickBot="1">
      <c r="A48" s="5">
        <v>36</v>
      </c>
      <c r="B48" s="6" t="s">
        <v>258</v>
      </c>
      <c r="C48" s="79" t="s">
        <v>193</v>
      </c>
      <c r="D48" s="6" t="s">
        <v>77</v>
      </c>
      <c r="E48" s="7">
        <v>2021</v>
      </c>
      <c r="F48" s="6" t="s">
        <v>46</v>
      </c>
      <c r="G48" s="8" t="s">
        <v>34</v>
      </c>
      <c r="H48" s="8" t="s">
        <v>34</v>
      </c>
      <c r="I48" s="9" t="s">
        <v>35</v>
      </c>
      <c r="J48" s="9" t="s">
        <v>36</v>
      </c>
      <c r="K48" s="9" t="s">
        <v>37</v>
      </c>
      <c r="L48" s="6" t="s">
        <v>38</v>
      </c>
      <c r="M48" s="10" t="s">
        <v>39</v>
      </c>
      <c r="N48" s="10" t="s">
        <v>78</v>
      </c>
      <c r="O48" s="11" t="s">
        <v>79</v>
      </c>
      <c r="P48" s="45" t="s">
        <v>80</v>
      </c>
      <c r="Q48" s="12" t="s">
        <v>72</v>
      </c>
      <c r="R48" s="135">
        <v>0</v>
      </c>
      <c r="S48" s="61">
        <v>0</v>
      </c>
      <c r="T48" s="13">
        <v>0</v>
      </c>
      <c r="U48" s="89">
        <v>0</v>
      </c>
      <c r="V48" s="13">
        <v>0</v>
      </c>
      <c r="W48" s="58">
        <v>0</v>
      </c>
      <c r="X48" s="121">
        <v>0</v>
      </c>
      <c r="Y48" s="62">
        <v>0</v>
      </c>
      <c r="Z48" s="62">
        <v>0</v>
      </c>
      <c r="AA48" s="62">
        <v>0</v>
      </c>
      <c r="AB48" s="87">
        <v>0</v>
      </c>
      <c r="AC48" s="58">
        <v>0</v>
      </c>
      <c r="AD48" s="126">
        <v>559000</v>
      </c>
      <c r="AE48" s="93">
        <v>0</v>
      </c>
      <c r="AF48" s="94">
        <v>559000</v>
      </c>
      <c r="AG48" s="75">
        <v>0</v>
      </c>
      <c r="AH48" s="87">
        <v>0</v>
      </c>
      <c r="AI48" s="75">
        <v>0</v>
      </c>
      <c r="AJ48" s="65" t="s">
        <v>43</v>
      </c>
      <c r="AK48" s="132">
        <f>R48+X48+AD48</f>
        <v>559000</v>
      </c>
      <c r="AL48" s="129">
        <v>0</v>
      </c>
      <c r="AM48" s="8" t="s">
        <v>44</v>
      </c>
      <c r="AN48" s="51">
        <v>0</v>
      </c>
      <c r="AO48" s="8" t="s">
        <v>44</v>
      </c>
      <c r="AP48" s="8" t="s">
        <v>44</v>
      </c>
    </row>
    <row r="49" spans="1:42" s="15" customFormat="1" ht="42" thickBot="1">
      <c r="A49" s="5">
        <v>37</v>
      </c>
      <c r="B49" s="6" t="s">
        <v>259</v>
      </c>
      <c r="C49" s="79" t="s">
        <v>194</v>
      </c>
      <c r="D49" s="6" t="s">
        <v>214</v>
      </c>
      <c r="E49" s="7"/>
      <c r="F49" s="6"/>
      <c r="G49" s="8"/>
      <c r="H49" s="8"/>
      <c r="I49" s="9"/>
      <c r="J49" s="9"/>
      <c r="K49" s="9"/>
      <c r="L49" s="6"/>
      <c r="M49" s="10" t="s">
        <v>39</v>
      </c>
      <c r="N49" s="10" t="s">
        <v>118</v>
      </c>
      <c r="O49" s="11" t="s">
        <v>71</v>
      </c>
      <c r="P49" s="45" t="s">
        <v>131</v>
      </c>
      <c r="Q49" s="12" t="s">
        <v>42</v>
      </c>
      <c r="R49" s="135">
        <v>0</v>
      </c>
      <c r="S49" s="61">
        <v>0</v>
      </c>
      <c r="T49" s="13">
        <v>0</v>
      </c>
      <c r="U49" s="89">
        <v>0</v>
      </c>
      <c r="V49" s="13">
        <v>0</v>
      </c>
      <c r="W49" s="58">
        <v>0</v>
      </c>
      <c r="X49" s="121">
        <v>0</v>
      </c>
      <c r="Y49" s="62">
        <v>0</v>
      </c>
      <c r="Z49" s="62">
        <v>0</v>
      </c>
      <c r="AA49" s="62">
        <v>0</v>
      </c>
      <c r="AB49" s="87">
        <v>0</v>
      </c>
      <c r="AC49" s="58">
        <v>0</v>
      </c>
      <c r="AD49" s="126">
        <v>11500000</v>
      </c>
      <c r="AE49" s="93">
        <v>11500000</v>
      </c>
      <c r="AF49" s="13">
        <v>0</v>
      </c>
      <c r="AG49" s="75">
        <v>0</v>
      </c>
      <c r="AH49" s="87">
        <v>0</v>
      </c>
      <c r="AI49" s="75">
        <v>0</v>
      </c>
      <c r="AJ49" s="65" t="s">
        <v>43</v>
      </c>
      <c r="AK49" s="132">
        <f t="shared" ref="AK49:AK52" si="7">R49+X49+AD49</f>
        <v>11500000</v>
      </c>
      <c r="AL49" s="129">
        <v>0</v>
      </c>
      <c r="AM49" s="8" t="s">
        <v>44</v>
      </c>
      <c r="AN49" s="51">
        <v>0</v>
      </c>
      <c r="AO49" s="8" t="s">
        <v>44</v>
      </c>
      <c r="AP49" s="8" t="s">
        <v>44</v>
      </c>
    </row>
    <row r="50" spans="1:42" s="15" customFormat="1" ht="87" customHeight="1" thickBot="1">
      <c r="A50" s="5">
        <v>38</v>
      </c>
      <c r="B50" s="6" t="s">
        <v>260</v>
      </c>
      <c r="C50" s="79" t="s">
        <v>195</v>
      </c>
      <c r="D50" s="6" t="s">
        <v>212</v>
      </c>
      <c r="E50" s="7"/>
      <c r="F50" s="6"/>
      <c r="G50" s="8"/>
      <c r="H50" s="8"/>
      <c r="I50" s="9"/>
      <c r="J50" s="9"/>
      <c r="K50" s="9"/>
      <c r="L50" s="6"/>
      <c r="M50" s="10" t="s">
        <v>39</v>
      </c>
      <c r="N50" s="10" t="s">
        <v>118</v>
      </c>
      <c r="O50" s="11" t="s">
        <v>71</v>
      </c>
      <c r="P50" s="45" t="s">
        <v>132</v>
      </c>
      <c r="Q50" s="12" t="s">
        <v>72</v>
      </c>
      <c r="R50" s="135">
        <v>0</v>
      </c>
      <c r="S50" s="61">
        <v>0</v>
      </c>
      <c r="T50" s="13">
        <v>0</v>
      </c>
      <c r="U50" s="89">
        <v>0</v>
      </c>
      <c r="V50" s="13">
        <v>0</v>
      </c>
      <c r="W50" s="58">
        <v>0</v>
      </c>
      <c r="X50" s="121">
        <v>0</v>
      </c>
      <c r="Y50" s="62">
        <v>0</v>
      </c>
      <c r="Z50" s="62">
        <v>0</v>
      </c>
      <c r="AA50" s="62">
        <v>0</v>
      </c>
      <c r="AB50" s="87">
        <v>0</v>
      </c>
      <c r="AC50" s="58">
        <v>0</v>
      </c>
      <c r="AD50" s="126">
        <v>1800000</v>
      </c>
      <c r="AE50" s="93">
        <v>1800000</v>
      </c>
      <c r="AF50" s="13">
        <v>0</v>
      </c>
      <c r="AG50" s="75">
        <v>0</v>
      </c>
      <c r="AH50" s="87">
        <v>0</v>
      </c>
      <c r="AI50" s="75">
        <v>0</v>
      </c>
      <c r="AJ50" s="65" t="s">
        <v>43</v>
      </c>
      <c r="AK50" s="132">
        <f t="shared" si="7"/>
        <v>1800000</v>
      </c>
      <c r="AL50" s="129">
        <v>0</v>
      </c>
      <c r="AM50" s="8" t="s">
        <v>44</v>
      </c>
      <c r="AN50" s="51">
        <v>0</v>
      </c>
      <c r="AO50" s="8" t="s">
        <v>44</v>
      </c>
      <c r="AP50" s="8" t="s">
        <v>44</v>
      </c>
    </row>
    <row r="51" spans="1:42" s="15" customFormat="1" ht="67.5" customHeight="1" thickBot="1">
      <c r="A51" s="5">
        <v>39</v>
      </c>
      <c r="B51" s="6" t="s">
        <v>261</v>
      </c>
      <c r="C51" s="79" t="s">
        <v>196</v>
      </c>
      <c r="D51" s="6" t="s">
        <v>211</v>
      </c>
      <c r="E51" s="7"/>
      <c r="F51" s="6"/>
      <c r="G51" s="8"/>
      <c r="H51" s="8"/>
      <c r="I51" s="9"/>
      <c r="J51" s="9"/>
      <c r="K51" s="9"/>
      <c r="L51" s="6"/>
      <c r="M51" s="10" t="s">
        <v>39</v>
      </c>
      <c r="N51" s="10" t="s">
        <v>118</v>
      </c>
      <c r="O51" s="11" t="s">
        <v>71</v>
      </c>
      <c r="P51" s="45" t="s">
        <v>133</v>
      </c>
      <c r="Q51" s="12" t="s">
        <v>72</v>
      </c>
      <c r="R51" s="135">
        <v>0</v>
      </c>
      <c r="S51" s="61">
        <v>0</v>
      </c>
      <c r="T51" s="13">
        <v>0</v>
      </c>
      <c r="U51" s="89">
        <v>0</v>
      </c>
      <c r="V51" s="13">
        <v>0</v>
      </c>
      <c r="W51" s="58">
        <v>0</v>
      </c>
      <c r="X51" s="121">
        <v>0</v>
      </c>
      <c r="Y51" s="62">
        <v>0</v>
      </c>
      <c r="Z51" s="62">
        <v>0</v>
      </c>
      <c r="AA51" s="62">
        <v>0</v>
      </c>
      <c r="AB51" s="87">
        <v>0</v>
      </c>
      <c r="AC51" s="58">
        <v>0</v>
      </c>
      <c r="AD51" s="126">
        <v>254000</v>
      </c>
      <c r="AE51" s="93">
        <v>254000</v>
      </c>
      <c r="AF51" s="13">
        <v>0</v>
      </c>
      <c r="AG51" s="75">
        <v>0</v>
      </c>
      <c r="AH51" s="87">
        <v>0</v>
      </c>
      <c r="AI51" s="75">
        <v>0</v>
      </c>
      <c r="AJ51" s="65" t="s">
        <v>43</v>
      </c>
      <c r="AK51" s="132">
        <f t="shared" si="7"/>
        <v>254000</v>
      </c>
      <c r="AL51" s="129">
        <v>0</v>
      </c>
      <c r="AM51" s="8" t="s">
        <v>44</v>
      </c>
      <c r="AN51" s="51">
        <v>0</v>
      </c>
      <c r="AO51" s="8" t="s">
        <v>44</v>
      </c>
      <c r="AP51" s="8" t="s">
        <v>44</v>
      </c>
    </row>
    <row r="52" spans="1:42" s="15" customFormat="1" ht="51" customHeight="1" thickBot="1">
      <c r="A52" s="5">
        <v>40</v>
      </c>
      <c r="B52" s="6" t="s">
        <v>262</v>
      </c>
      <c r="C52" s="79" t="s">
        <v>197</v>
      </c>
      <c r="D52" s="6" t="s">
        <v>202</v>
      </c>
      <c r="E52" s="7"/>
      <c r="F52" s="6"/>
      <c r="G52" s="8"/>
      <c r="H52" s="8"/>
      <c r="I52" s="9"/>
      <c r="J52" s="9"/>
      <c r="K52" s="9"/>
      <c r="L52" s="6"/>
      <c r="M52" s="10" t="s">
        <v>67</v>
      </c>
      <c r="N52" s="10" t="s">
        <v>45</v>
      </c>
      <c r="O52" s="11" t="s">
        <v>68</v>
      </c>
      <c r="P52" s="45" t="s">
        <v>136</v>
      </c>
      <c r="Q52" s="12" t="s">
        <v>72</v>
      </c>
      <c r="R52" s="135">
        <v>0</v>
      </c>
      <c r="S52" s="61">
        <v>0</v>
      </c>
      <c r="T52" s="13">
        <v>0</v>
      </c>
      <c r="U52" s="89">
        <v>0</v>
      </c>
      <c r="V52" s="13">
        <v>0</v>
      </c>
      <c r="W52" s="58">
        <v>0</v>
      </c>
      <c r="X52" s="121">
        <v>0</v>
      </c>
      <c r="Y52" s="62">
        <v>0</v>
      </c>
      <c r="Z52" s="62">
        <v>0</v>
      </c>
      <c r="AA52" s="62">
        <v>0</v>
      </c>
      <c r="AB52" s="87">
        <v>0</v>
      </c>
      <c r="AC52" s="58">
        <v>0</v>
      </c>
      <c r="AD52" s="126">
        <v>184727.7</v>
      </c>
      <c r="AE52" s="93">
        <v>144727.70000000001</v>
      </c>
      <c r="AF52" s="13">
        <v>0</v>
      </c>
      <c r="AG52" s="94">
        <v>40000</v>
      </c>
      <c r="AH52" s="87">
        <v>0</v>
      </c>
      <c r="AI52" s="75">
        <v>0</v>
      </c>
      <c r="AJ52" s="65" t="s">
        <v>43</v>
      </c>
      <c r="AK52" s="132">
        <f t="shared" si="7"/>
        <v>184727.7</v>
      </c>
      <c r="AL52" s="129">
        <v>0</v>
      </c>
      <c r="AM52" s="8" t="s">
        <v>44</v>
      </c>
      <c r="AN52" s="51">
        <v>0</v>
      </c>
      <c r="AO52" s="8" t="s">
        <v>44</v>
      </c>
      <c r="AP52" s="8" t="s">
        <v>44</v>
      </c>
    </row>
    <row r="53" spans="1:42" s="15" customFormat="1" ht="68.25" customHeight="1" thickBot="1">
      <c r="A53" s="5">
        <v>41</v>
      </c>
      <c r="B53" s="6" t="s">
        <v>263</v>
      </c>
      <c r="C53" s="79" t="s">
        <v>198</v>
      </c>
      <c r="D53" s="6" t="s">
        <v>213</v>
      </c>
      <c r="E53" s="7"/>
      <c r="F53" s="6"/>
      <c r="G53" s="8"/>
      <c r="H53" s="8"/>
      <c r="I53" s="9"/>
      <c r="J53" s="9"/>
      <c r="K53" s="9"/>
      <c r="L53" s="6"/>
      <c r="M53" s="10" t="s">
        <v>39</v>
      </c>
      <c r="N53" s="10" t="s">
        <v>118</v>
      </c>
      <c r="O53" s="11" t="s">
        <v>71</v>
      </c>
      <c r="P53" s="45" t="s">
        <v>142</v>
      </c>
      <c r="Q53" s="12" t="s">
        <v>52</v>
      </c>
      <c r="R53" s="135">
        <v>0</v>
      </c>
      <c r="S53" s="61">
        <v>0</v>
      </c>
      <c r="T53" s="61">
        <v>0</v>
      </c>
      <c r="U53" s="61">
        <v>0</v>
      </c>
      <c r="V53" s="61">
        <v>0</v>
      </c>
      <c r="W53" s="78">
        <v>0</v>
      </c>
      <c r="X53" s="121">
        <v>0</v>
      </c>
      <c r="Y53" s="62">
        <v>0</v>
      </c>
      <c r="Z53" s="62">
        <v>0</v>
      </c>
      <c r="AA53" s="62">
        <v>0</v>
      </c>
      <c r="AB53" s="87">
        <v>0</v>
      </c>
      <c r="AC53" s="58">
        <v>0</v>
      </c>
      <c r="AD53" s="126">
        <v>2138000</v>
      </c>
      <c r="AE53" s="93">
        <v>2138000</v>
      </c>
      <c r="AF53" s="13">
        <v>0</v>
      </c>
      <c r="AG53" s="87">
        <v>0</v>
      </c>
      <c r="AH53" s="87">
        <v>0</v>
      </c>
      <c r="AI53" s="75">
        <v>0</v>
      </c>
      <c r="AJ53" s="65" t="s">
        <v>43</v>
      </c>
      <c r="AK53" s="132">
        <v>2138000</v>
      </c>
      <c r="AL53" s="129">
        <v>0</v>
      </c>
      <c r="AM53" s="8" t="s">
        <v>44</v>
      </c>
      <c r="AN53" s="51">
        <v>0</v>
      </c>
      <c r="AO53" s="8" t="s">
        <v>44</v>
      </c>
      <c r="AP53" s="8" t="s">
        <v>44</v>
      </c>
    </row>
    <row r="54" spans="1:42" s="15" customFormat="1" ht="50.25" customHeight="1" thickBot="1">
      <c r="A54" s="5">
        <v>42</v>
      </c>
      <c r="B54" s="6" t="s">
        <v>264</v>
      </c>
      <c r="C54" s="79" t="s">
        <v>199</v>
      </c>
      <c r="D54" s="6" t="s">
        <v>121</v>
      </c>
      <c r="E54" s="7"/>
      <c r="F54" s="6"/>
      <c r="G54" s="8"/>
      <c r="H54" s="8"/>
      <c r="I54" s="9"/>
      <c r="J54" s="9"/>
      <c r="K54" s="9"/>
      <c r="L54" s="6"/>
      <c r="M54" s="10" t="s">
        <v>39</v>
      </c>
      <c r="N54" s="10" t="s">
        <v>118</v>
      </c>
      <c r="O54" s="11" t="s">
        <v>71</v>
      </c>
      <c r="P54" s="45" t="s">
        <v>117</v>
      </c>
      <c r="Q54" s="12" t="s">
        <v>72</v>
      </c>
      <c r="R54" s="135">
        <v>0</v>
      </c>
      <c r="S54" s="61">
        <v>0</v>
      </c>
      <c r="T54" s="61">
        <v>0</v>
      </c>
      <c r="U54" s="61">
        <v>0</v>
      </c>
      <c r="V54" s="61">
        <v>0</v>
      </c>
      <c r="W54" s="78">
        <v>0</v>
      </c>
      <c r="X54" s="121">
        <v>0</v>
      </c>
      <c r="Y54" s="62">
        <v>0</v>
      </c>
      <c r="Z54" s="62">
        <v>0</v>
      </c>
      <c r="AA54" s="62">
        <v>0</v>
      </c>
      <c r="AB54" s="87">
        <v>0</v>
      </c>
      <c r="AC54" s="58">
        <v>0</v>
      </c>
      <c r="AD54" s="126">
        <v>500000</v>
      </c>
      <c r="AE54" s="88">
        <v>0</v>
      </c>
      <c r="AF54" s="13">
        <v>0</v>
      </c>
      <c r="AG54" s="13">
        <v>0</v>
      </c>
      <c r="AH54" s="87">
        <v>0</v>
      </c>
      <c r="AI54" s="75">
        <v>500000</v>
      </c>
      <c r="AJ54" s="65" t="s">
        <v>43</v>
      </c>
      <c r="AK54" s="132">
        <v>500000</v>
      </c>
      <c r="AL54" s="129">
        <v>0</v>
      </c>
      <c r="AM54" s="8" t="s">
        <v>44</v>
      </c>
      <c r="AN54" s="51">
        <v>0</v>
      </c>
      <c r="AO54" s="8" t="s">
        <v>44</v>
      </c>
      <c r="AP54" s="8" t="s">
        <v>44</v>
      </c>
    </row>
    <row r="55" spans="1:42" s="15" customFormat="1" ht="47.25" customHeight="1" thickBot="1">
      <c r="A55" s="5">
        <v>43</v>
      </c>
      <c r="B55" s="6" t="s">
        <v>265</v>
      </c>
      <c r="C55" s="79" t="s">
        <v>200</v>
      </c>
      <c r="D55" s="6" t="s">
        <v>120</v>
      </c>
      <c r="E55" s="7"/>
      <c r="F55" s="6"/>
      <c r="G55" s="8"/>
      <c r="H55" s="8"/>
      <c r="I55" s="9"/>
      <c r="J55" s="9"/>
      <c r="K55" s="9"/>
      <c r="L55" s="6"/>
      <c r="M55" s="10" t="s">
        <v>39</v>
      </c>
      <c r="N55" s="10" t="s">
        <v>118</v>
      </c>
      <c r="O55" s="11" t="s">
        <v>71</v>
      </c>
      <c r="P55" s="45" t="s">
        <v>119</v>
      </c>
      <c r="Q55" s="12" t="s">
        <v>72</v>
      </c>
      <c r="R55" s="135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121">
        <v>0</v>
      </c>
      <c r="Y55" s="62">
        <v>0</v>
      </c>
      <c r="Z55" s="62">
        <v>0</v>
      </c>
      <c r="AA55" s="62">
        <v>0</v>
      </c>
      <c r="AB55" s="87">
        <v>0</v>
      </c>
      <c r="AC55" s="58">
        <v>0</v>
      </c>
      <c r="AD55" s="126">
        <v>2100000</v>
      </c>
      <c r="AE55" s="58">
        <v>0</v>
      </c>
      <c r="AF55" s="13">
        <v>0</v>
      </c>
      <c r="AG55" s="13">
        <v>0</v>
      </c>
      <c r="AH55" s="94">
        <v>2100000</v>
      </c>
      <c r="AI55" s="75">
        <v>0</v>
      </c>
      <c r="AJ55" s="65" t="s">
        <v>43</v>
      </c>
      <c r="AK55" s="132">
        <v>2100000</v>
      </c>
      <c r="AL55" s="129">
        <v>0</v>
      </c>
      <c r="AM55" s="8" t="s">
        <v>44</v>
      </c>
      <c r="AN55" s="51">
        <v>0</v>
      </c>
      <c r="AO55" s="8" t="s">
        <v>44</v>
      </c>
      <c r="AP55" s="8" t="s">
        <v>44</v>
      </c>
    </row>
    <row r="56" spans="1:42" s="15" customFormat="1" ht="47.25" customHeight="1" thickBot="1">
      <c r="A56" s="5">
        <v>44</v>
      </c>
      <c r="B56" s="6" t="s">
        <v>266</v>
      </c>
      <c r="C56" s="79" t="s">
        <v>201</v>
      </c>
      <c r="D56" s="6" t="s">
        <v>81</v>
      </c>
      <c r="E56" s="7">
        <v>2022</v>
      </c>
      <c r="F56" s="8" t="s">
        <v>46</v>
      </c>
      <c r="G56" s="8" t="s">
        <v>34</v>
      </c>
      <c r="H56" s="8" t="s">
        <v>34</v>
      </c>
      <c r="I56" s="9" t="s">
        <v>35</v>
      </c>
      <c r="J56" s="9" t="s">
        <v>36</v>
      </c>
      <c r="K56" s="9" t="s">
        <v>37</v>
      </c>
      <c r="L56" s="6" t="s">
        <v>38</v>
      </c>
      <c r="M56" s="10" t="s">
        <v>67</v>
      </c>
      <c r="N56" s="10" t="s">
        <v>40</v>
      </c>
      <c r="O56" s="11" t="s">
        <v>82</v>
      </c>
      <c r="P56" s="45" t="s">
        <v>83</v>
      </c>
      <c r="Q56" s="12" t="s">
        <v>72</v>
      </c>
      <c r="R56" s="135">
        <v>0</v>
      </c>
      <c r="S56" s="61">
        <v>0</v>
      </c>
      <c r="T56" s="13">
        <v>0</v>
      </c>
      <c r="U56" s="54">
        <v>0</v>
      </c>
      <c r="V56" s="17">
        <v>0</v>
      </c>
      <c r="W56" s="58">
        <v>0</v>
      </c>
      <c r="X56" s="121">
        <v>0</v>
      </c>
      <c r="Y56" s="61">
        <v>0</v>
      </c>
      <c r="Z56" s="13">
        <v>0</v>
      </c>
      <c r="AA56" s="13">
        <v>0</v>
      </c>
      <c r="AB56" s="87">
        <v>0</v>
      </c>
      <c r="AC56" s="58">
        <v>0</v>
      </c>
      <c r="AD56" s="126">
        <v>1511000</v>
      </c>
      <c r="AE56" s="90">
        <v>1511000</v>
      </c>
      <c r="AF56" s="13">
        <v>0</v>
      </c>
      <c r="AG56" s="13">
        <v>0</v>
      </c>
      <c r="AH56" s="13">
        <v>0</v>
      </c>
      <c r="AI56" s="75">
        <v>0</v>
      </c>
      <c r="AJ56" s="65" t="s">
        <v>43</v>
      </c>
      <c r="AK56" s="132">
        <f>R56+X56+AD56</f>
        <v>1511000</v>
      </c>
      <c r="AL56" s="129">
        <v>0</v>
      </c>
      <c r="AM56" s="8" t="s">
        <v>44</v>
      </c>
      <c r="AN56" s="51">
        <v>0</v>
      </c>
      <c r="AO56" s="8" t="s">
        <v>44</v>
      </c>
      <c r="AP56" s="8" t="s">
        <v>44</v>
      </c>
    </row>
    <row r="57" spans="1:42" s="15" customFormat="1" ht="47.25" customHeight="1">
      <c r="A57" s="5">
        <v>45</v>
      </c>
      <c r="B57" s="6" t="s">
        <v>267</v>
      </c>
      <c r="C57" s="79" t="s">
        <v>220</v>
      </c>
      <c r="D57" s="138" t="s">
        <v>223</v>
      </c>
      <c r="E57" s="139"/>
      <c r="F57" s="139"/>
      <c r="G57" s="139"/>
      <c r="H57" s="139"/>
      <c r="I57" s="139"/>
      <c r="J57" s="139"/>
      <c r="K57" s="139"/>
      <c r="L57" s="139"/>
      <c r="M57" s="67" t="s">
        <v>216</v>
      </c>
      <c r="N57" s="10" t="s">
        <v>45</v>
      </c>
      <c r="O57" s="11" t="s">
        <v>62</v>
      </c>
      <c r="P57" s="108" t="s">
        <v>222</v>
      </c>
      <c r="Q57" s="68" t="s">
        <v>42</v>
      </c>
      <c r="R57" s="135">
        <v>0</v>
      </c>
      <c r="S57" s="61">
        <v>0</v>
      </c>
      <c r="T57" s="13">
        <v>0</v>
      </c>
      <c r="U57" s="54">
        <v>0</v>
      </c>
      <c r="V57" s="17">
        <v>0</v>
      </c>
      <c r="W57" s="58">
        <v>0</v>
      </c>
      <c r="X57" s="121">
        <v>0</v>
      </c>
      <c r="Y57" s="61">
        <v>0</v>
      </c>
      <c r="Z57" s="13">
        <v>0</v>
      </c>
      <c r="AA57" s="13">
        <v>0</v>
      </c>
      <c r="AB57" s="87">
        <v>0</v>
      </c>
      <c r="AC57" s="58">
        <v>0</v>
      </c>
      <c r="AD57" s="126">
        <v>200000</v>
      </c>
      <c r="AE57" s="88">
        <v>0</v>
      </c>
      <c r="AF57" s="58">
        <v>0</v>
      </c>
      <c r="AG57" s="58">
        <v>0</v>
      </c>
      <c r="AH57" s="13">
        <v>200000</v>
      </c>
      <c r="AI57" s="75">
        <v>0</v>
      </c>
      <c r="AJ57" s="65" t="s">
        <v>43</v>
      </c>
      <c r="AK57" s="132">
        <v>200000</v>
      </c>
      <c r="AL57" s="129">
        <v>0</v>
      </c>
      <c r="AM57" s="8" t="s">
        <v>44</v>
      </c>
      <c r="AN57" s="51">
        <v>0</v>
      </c>
      <c r="AO57" s="8" t="s">
        <v>44</v>
      </c>
      <c r="AP57" s="8" t="s">
        <v>44</v>
      </c>
    </row>
    <row r="58" spans="1:42" s="15" customFormat="1" ht="18.75" customHeight="1">
      <c r="A58" s="5"/>
      <c r="B58" s="149"/>
      <c r="C58" s="149"/>
      <c r="D58" s="150"/>
      <c r="E58" s="151"/>
      <c r="F58" s="151"/>
      <c r="G58" s="151"/>
      <c r="H58" s="151"/>
      <c r="I58" s="151"/>
      <c r="J58" s="151"/>
      <c r="K58" s="151"/>
      <c r="L58" s="151"/>
      <c r="M58" s="152"/>
      <c r="N58" s="152"/>
      <c r="O58" s="153"/>
      <c r="P58" s="154"/>
      <c r="Q58" s="155"/>
      <c r="R58" s="156"/>
      <c r="S58" s="157"/>
      <c r="T58" s="157"/>
      <c r="U58" s="158"/>
      <c r="V58" s="159"/>
      <c r="W58" s="157"/>
      <c r="X58" s="160"/>
      <c r="Y58" s="157"/>
      <c r="Z58" s="157"/>
      <c r="AA58" s="157"/>
      <c r="AB58" s="115"/>
      <c r="AC58" s="157"/>
      <c r="AD58" s="161"/>
      <c r="AE58" s="115">
        <f>SUM(AE43:AE57)</f>
        <v>18976403.649999999</v>
      </c>
      <c r="AF58" s="115">
        <f>SUM(AF43:AF57)</f>
        <v>1459000</v>
      </c>
      <c r="AG58" s="115">
        <f>SUM(AG43:AG57)</f>
        <v>40000</v>
      </c>
      <c r="AH58" s="115">
        <f>SUM(AH43:AH57)</f>
        <v>2900000</v>
      </c>
      <c r="AI58" s="115">
        <f>SUM(AI43:AI57)</f>
        <v>500000</v>
      </c>
      <c r="AJ58" s="162"/>
      <c r="AK58" s="163"/>
      <c r="AL58" s="159"/>
      <c r="AM58" s="155"/>
      <c r="AN58" s="159"/>
      <c r="AO58" s="155"/>
      <c r="AP58" s="155"/>
    </row>
    <row r="59" spans="1:42" s="15" customFormat="1" ht="18.75" customHeight="1">
      <c r="A59" s="164"/>
      <c r="B59" s="6"/>
      <c r="C59" s="6"/>
      <c r="D59" s="96"/>
      <c r="E59" s="72"/>
      <c r="F59" s="72"/>
      <c r="G59" s="72"/>
      <c r="H59" s="72"/>
      <c r="I59" s="72"/>
      <c r="J59" s="72"/>
      <c r="K59" s="72"/>
      <c r="L59" s="72"/>
      <c r="M59" s="10"/>
      <c r="N59" s="10"/>
      <c r="O59" s="11"/>
      <c r="P59" s="108"/>
      <c r="Q59" s="8"/>
      <c r="R59" s="135"/>
      <c r="S59" s="13"/>
      <c r="T59" s="13"/>
      <c r="U59" s="54"/>
      <c r="V59" s="17"/>
      <c r="W59" s="13"/>
      <c r="X59" s="121"/>
      <c r="Y59" s="13"/>
      <c r="Z59" s="13"/>
      <c r="AA59" s="13"/>
      <c r="AB59" s="87"/>
      <c r="AC59" s="13"/>
      <c r="AD59" s="126"/>
      <c r="AE59" s="87"/>
      <c r="AF59" s="115"/>
      <c r="AG59" s="225">
        <f>SUM(AE58:AI58)</f>
        <v>23875403.649999999</v>
      </c>
      <c r="AH59" s="226"/>
      <c r="AI59" s="87"/>
      <c r="AJ59" s="148"/>
      <c r="AK59" s="132"/>
      <c r="AL59" s="17"/>
      <c r="AM59" s="8"/>
      <c r="AN59" s="17"/>
      <c r="AO59" s="8"/>
      <c r="AP59" s="8"/>
    </row>
    <row r="60" spans="1:42" ht="15" thickBot="1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7"/>
      <c r="R60" s="141">
        <f>SUM(R9:R57)</f>
        <v>6116353.0099999998</v>
      </c>
      <c r="S60" s="142"/>
      <c r="T60" s="142"/>
      <c r="U60" s="142"/>
      <c r="V60" s="142"/>
      <c r="W60" s="142"/>
      <c r="X60" s="142">
        <f>SUM(X9:X57)</f>
        <v>21193371.559999999</v>
      </c>
      <c r="Y60" s="142"/>
      <c r="Z60" s="142"/>
      <c r="AA60" s="142"/>
      <c r="AB60" s="142"/>
      <c r="AC60" s="142"/>
      <c r="AD60" s="125">
        <f>SUM(AD9:AD57)</f>
        <v>23875403.649999999</v>
      </c>
      <c r="AE60" s="142"/>
      <c r="AF60" s="142"/>
      <c r="AG60" s="142"/>
      <c r="AH60" s="142"/>
      <c r="AI60" s="142"/>
      <c r="AJ60" s="142"/>
      <c r="AK60" s="131">
        <f>SUM(R60:AD60)</f>
        <v>51185128.219999999</v>
      </c>
      <c r="AL60" s="143"/>
      <c r="AM60" s="144"/>
      <c r="AN60" s="143"/>
      <c r="AO60" s="145"/>
      <c r="AP60" s="146"/>
    </row>
    <row r="61" spans="1:42" ht="18.75" customHeight="1">
      <c r="R61" s="15"/>
      <c r="AD61" s="15"/>
      <c r="AJ61" s="43"/>
      <c r="AK61" s="15"/>
    </row>
    <row r="62" spans="1:42" ht="16.5" customHeight="1">
      <c r="A62" s="24"/>
      <c r="R62" s="27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27"/>
      <c r="AE62" s="15"/>
      <c r="AF62" s="15"/>
      <c r="AG62" s="15"/>
      <c r="AH62" s="15"/>
      <c r="AI62" s="15"/>
      <c r="AJ62" s="15"/>
      <c r="AK62" s="27" t="s">
        <v>84</v>
      </c>
      <c r="AL62" s="15"/>
      <c r="AM62" s="15"/>
      <c r="AN62" s="15"/>
      <c r="AO62" s="15"/>
      <c r="AP62" s="15"/>
    </row>
    <row r="63" spans="1:42">
      <c r="A63" s="25"/>
      <c r="R63" s="27"/>
      <c r="AA63" s="15"/>
      <c r="AB63" s="15"/>
      <c r="AC63" s="15"/>
      <c r="AD63" s="27"/>
      <c r="AE63" s="27"/>
      <c r="AF63" s="27"/>
      <c r="AG63" s="27"/>
      <c r="AH63" s="27"/>
      <c r="AI63" s="15"/>
      <c r="AJ63" s="15"/>
      <c r="AK63" s="27" t="s">
        <v>86</v>
      </c>
      <c r="AL63" s="15"/>
      <c r="AM63" s="15"/>
      <c r="AN63" s="15"/>
      <c r="AO63" s="15"/>
      <c r="AP63" s="15"/>
    </row>
    <row r="64" spans="1:42">
      <c r="A64" s="24"/>
      <c r="B64" s="26" t="s">
        <v>85</v>
      </c>
      <c r="R64" s="27"/>
      <c r="S64" s="27"/>
      <c r="T64" s="27"/>
      <c r="U64" s="27"/>
      <c r="V64" s="27"/>
      <c r="W64" s="27"/>
      <c r="X64" s="15"/>
      <c r="Y64" s="15"/>
      <c r="Z64" s="15"/>
      <c r="AA64" s="15"/>
      <c r="AB64" s="15"/>
      <c r="AC64" s="15"/>
      <c r="AD64" s="15"/>
      <c r="AE64" s="27"/>
      <c r="AF64" s="27"/>
      <c r="AG64" s="27"/>
      <c r="AH64" s="27"/>
      <c r="AI64" s="15"/>
      <c r="AJ64" s="15"/>
      <c r="AK64" s="15"/>
      <c r="AL64" s="15"/>
      <c r="AM64" s="15"/>
      <c r="AN64" s="15"/>
      <c r="AO64" s="15"/>
      <c r="AP64" s="15"/>
    </row>
    <row r="65" spans="1:42">
      <c r="A65" s="24"/>
      <c r="B65" t="s">
        <v>167</v>
      </c>
      <c r="R65" s="15"/>
      <c r="S65" s="27"/>
      <c r="T65" s="27"/>
      <c r="U65" s="27"/>
      <c r="V65" s="27"/>
      <c r="W65" s="27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>
      <c r="A66" s="24"/>
      <c r="B66" t="s">
        <v>87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>
      <c r="A67" s="24"/>
      <c r="B67" t="s">
        <v>88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ht="15" customHeight="1">
      <c r="A68" s="28"/>
      <c r="B68" t="s">
        <v>89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ht="15" customHeight="1">
      <c r="A69" s="28"/>
      <c r="B69" s="119" t="s">
        <v>90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>
      <c r="A70" s="24"/>
      <c r="B70" s="243" t="s">
        <v>91</v>
      </c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>
      <c r="A71" s="24"/>
      <c r="B71" t="s">
        <v>92</v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>
      <c r="A72" s="24"/>
      <c r="B72" t="s">
        <v>93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27"/>
      <c r="AE72" s="15"/>
      <c r="AF72" s="15"/>
      <c r="AG72" s="15"/>
      <c r="AH72" s="15"/>
      <c r="AI72" s="15"/>
      <c r="AJ72" s="15"/>
      <c r="AK72" s="27"/>
      <c r="AL72" s="15"/>
      <c r="AM72" s="15"/>
      <c r="AN72" s="15"/>
      <c r="AO72" s="15"/>
      <c r="AP72" s="15"/>
    </row>
    <row r="73" spans="1:42">
      <c r="A73" s="24"/>
      <c r="B73" t="s">
        <v>94</v>
      </c>
      <c r="R73" s="27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27"/>
      <c r="AE73" s="15"/>
      <c r="AF73" s="15"/>
      <c r="AG73" s="15"/>
      <c r="AH73" s="15"/>
      <c r="AI73" s="15"/>
      <c r="AJ73" s="15"/>
      <c r="AK73" s="27"/>
      <c r="AL73" s="15"/>
      <c r="AM73" s="15"/>
      <c r="AN73" s="15"/>
      <c r="AO73" s="15"/>
      <c r="AP73" s="15"/>
    </row>
    <row r="74" spans="1:42">
      <c r="A74" s="24"/>
      <c r="B74" t="s">
        <v>95</v>
      </c>
      <c r="R74" s="27"/>
      <c r="S74" s="29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>
      <c r="A75" s="24"/>
      <c r="B75" t="s">
        <v>96</v>
      </c>
      <c r="R75" s="15"/>
      <c r="S75" s="15"/>
      <c r="T75" s="15"/>
      <c r="U75" s="15"/>
      <c r="V75" s="15"/>
      <c r="W75" s="15"/>
      <c r="X75" s="15"/>
      <c r="Y75" s="15"/>
      <c r="Z75" s="15"/>
      <c r="AA75" s="31"/>
      <c r="AB75" s="31"/>
      <c r="AC75" s="31"/>
      <c r="AD75" s="15"/>
      <c r="AE75" s="31"/>
      <c r="AF75" s="31"/>
      <c r="AG75" s="31"/>
      <c r="AH75" s="31"/>
      <c r="AI75" s="31"/>
      <c r="AJ75" s="31"/>
      <c r="AK75" s="15"/>
      <c r="AL75" s="31"/>
      <c r="AM75" s="31"/>
      <c r="AN75" s="31"/>
      <c r="AO75" s="31"/>
      <c r="AP75" s="15"/>
    </row>
    <row r="76" spans="1:42">
      <c r="A76" s="24"/>
      <c r="B76" t="s">
        <v>97</v>
      </c>
      <c r="Q76" s="30"/>
      <c r="R76" s="15"/>
      <c r="S76" s="31"/>
      <c r="T76" s="31"/>
      <c r="U76" s="31"/>
      <c r="V76" s="31"/>
      <c r="W76" s="31"/>
      <c r="X76" s="31"/>
      <c r="Y76" s="31"/>
      <c r="Z76" s="31"/>
      <c r="AA76" s="32"/>
      <c r="AB76" s="32"/>
      <c r="AC76" s="32"/>
      <c r="AD76" s="15"/>
      <c r="AE76" s="32"/>
      <c r="AF76" s="32"/>
      <c r="AG76" s="32"/>
      <c r="AH76" s="32"/>
      <c r="AI76" s="32"/>
      <c r="AJ76" s="32"/>
      <c r="AK76" s="15"/>
      <c r="AL76" s="32"/>
      <c r="AM76" s="32"/>
      <c r="AN76" s="32"/>
      <c r="AO76" s="31"/>
      <c r="AP76" s="15"/>
    </row>
    <row r="77" spans="1:42">
      <c r="A77" s="33"/>
      <c r="Q77" s="30"/>
      <c r="R77" s="15"/>
      <c r="S77" s="32"/>
      <c r="T77" s="32"/>
      <c r="U77" s="32"/>
      <c r="V77" s="32"/>
      <c r="W77" s="32"/>
      <c r="X77" s="32"/>
      <c r="Y77" s="32"/>
      <c r="Z77" s="32"/>
      <c r="AA77" s="35"/>
      <c r="AB77" s="35"/>
      <c r="AC77" s="35"/>
      <c r="AD77" s="15"/>
      <c r="AE77" s="35"/>
      <c r="AF77" s="35"/>
      <c r="AG77" s="35"/>
      <c r="AH77" s="35"/>
      <c r="AI77" s="35"/>
      <c r="AJ77" s="35"/>
      <c r="AK77" s="15"/>
      <c r="AL77" s="36"/>
      <c r="AM77" s="36"/>
      <c r="AN77" s="36"/>
      <c r="AO77" s="31"/>
      <c r="AP77" s="15"/>
    </row>
    <row r="78" spans="1:42">
      <c r="A78" s="24"/>
      <c r="B78" s="26" t="s">
        <v>98</v>
      </c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0"/>
      <c r="R78" s="1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15"/>
      <c r="AE78" s="35"/>
      <c r="AF78" s="35"/>
      <c r="AG78" s="35"/>
      <c r="AH78" s="35"/>
      <c r="AI78" s="35"/>
      <c r="AJ78" s="35"/>
      <c r="AK78" s="15"/>
      <c r="AL78" s="37"/>
      <c r="AM78" s="37"/>
      <c r="AN78" s="37"/>
      <c r="AO78" s="31"/>
      <c r="AP78" s="15"/>
    </row>
    <row r="79" spans="1:42">
      <c r="A79" s="24"/>
      <c r="B79" t="s">
        <v>99</v>
      </c>
      <c r="Q79" s="30"/>
      <c r="R79" s="1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15"/>
      <c r="AE79" s="35"/>
      <c r="AF79" s="35"/>
      <c r="AG79" s="35"/>
      <c r="AH79" s="35"/>
      <c r="AI79" s="35"/>
      <c r="AJ79" s="35"/>
      <c r="AK79" s="15"/>
      <c r="AL79" s="35"/>
      <c r="AM79" s="35"/>
      <c r="AN79" s="35"/>
      <c r="AO79" s="31"/>
      <c r="AP79" s="15"/>
    </row>
    <row r="80" spans="1:42">
      <c r="A80" s="33"/>
      <c r="Q80" s="30"/>
      <c r="R80" s="1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15"/>
      <c r="AE80" s="35"/>
      <c r="AF80" s="35"/>
      <c r="AG80" s="35"/>
      <c r="AH80" s="35"/>
      <c r="AI80" s="35"/>
      <c r="AJ80" s="35"/>
      <c r="AK80" s="15"/>
      <c r="AL80" s="38"/>
      <c r="AM80" s="38"/>
      <c r="AN80" s="38"/>
      <c r="AO80" s="31"/>
      <c r="AP80" s="15"/>
    </row>
    <row r="81" spans="1:42">
      <c r="A81" s="24"/>
      <c r="B81" s="26" t="s">
        <v>100</v>
      </c>
      <c r="C81" s="34"/>
      <c r="D81" s="34"/>
      <c r="E81" s="34"/>
      <c r="F81" s="34"/>
      <c r="G81" s="34"/>
      <c r="H81" s="34"/>
      <c r="I81" s="34"/>
      <c r="J81" s="34"/>
      <c r="K81" s="26" t="s">
        <v>101</v>
      </c>
      <c r="L81" s="34"/>
      <c r="M81" s="34"/>
      <c r="N81" s="34"/>
      <c r="P81" s="26" t="s">
        <v>101</v>
      </c>
      <c r="R81" s="15" t="s">
        <v>102</v>
      </c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15"/>
      <c r="AE81" s="35"/>
      <c r="AF81" s="35"/>
      <c r="AG81" s="35"/>
      <c r="AH81" s="35"/>
      <c r="AI81" s="35"/>
      <c r="AJ81" s="35"/>
      <c r="AK81" s="15"/>
      <c r="AL81" s="39"/>
      <c r="AM81" s="39"/>
      <c r="AN81" s="39"/>
      <c r="AO81" s="31"/>
      <c r="AP81" s="15"/>
    </row>
    <row r="82" spans="1:42">
      <c r="A82" s="24"/>
      <c r="B82" t="s">
        <v>103</v>
      </c>
      <c r="K82" t="s">
        <v>104</v>
      </c>
      <c r="P82" t="s">
        <v>104</v>
      </c>
      <c r="R82" s="15" t="s">
        <v>105</v>
      </c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27"/>
      <c r="AE82" s="35"/>
      <c r="AF82" s="35"/>
      <c r="AG82" s="35"/>
      <c r="AH82" s="35"/>
      <c r="AI82" s="35"/>
      <c r="AJ82" s="35"/>
      <c r="AK82" s="27"/>
      <c r="AL82" s="39"/>
      <c r="AM82" s="39"/>
      <c r="AN82" s="39"/>
      <c r="AO82" s="31"/>
      <c r="AP82" s="15"/>
    </row>
    <row r="83" spans="1:42">
      <c r="A83" s="33"/>
      <c r="K83" t="s">
        <v>106</v>
      </c>
      <c r="P83" t="s">
        <v>106</v>
      </c>
      <c r="R83" s="27" t="s">
        <v>107</v>
      </c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27"/>
      <c r="AE83" s="35"/>
      <c r="AF83" s="35"/>
      <c r="AG83" s="35"/>
      <c r="AH83" s="35"/>
      <c r="AI83" s="35"/>
      <c r="AJ83" s="35"/>
      <c r="AK83" s="27"/>
      <c r="AL83" s="39"/>
      <c r="AM83" s="39"/>
      <c r="AN83" s="39"/>
      <c r="AO83" s="31"/>
      <c r="AP83" s="15"/>
    </row>
    <row r="84" spans="1:42">
      <c r="A84" s="24"/>
      <c r="B84" s="26" t="s">
        <v>108</v>
      </c>
      <c r="C84" s="34"/>
      <c r="K84" t="s">
        <v>109</v>
      </c>
      <c r="P84" t="s">
        <v>109</v>
      </c>
      <c r="R84" s="27" t="s">
        <v>110</v>
      </c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15"/>
      <c r="AE84" s="35"/>
      <c r="AF84" s="35"/>
      <c r="AG84" s="35"/>
      <c r="AH84" s="35"/>
      <c r="AI84" s="35"/>
      <c r="AJ84" s="35"/>
      <c r="AK84" s="15"/>
      <c r="AL84" s="39"/>
      <c r="AM84" s="39"/>
      <c r="AN84" s="39"/>
      <c r="AO84" s="31"/>
      <c r="AP84" s="15"/>
    </row>
    <row r="85" spans="1:42">
      <c r="A85" s="24"/>
      <c r="B85" t="s">
        <v>42</v>
      </c>
      <c r="K85" t="s">
        <v>111</v>
      </c>
      <c r="P85" t="s">
        <v>111</v>
      </c>
      <c r="R85" s="15" t="s">
        <v>112</v>
      </c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15"/>
      <c r="AE85" s="35"/>
      <c r="AF85" s="35"/>
      <c r="AG85" s="35"/>
      <c r="AH85" s="35"/>
      <c r="AI85" s="35"/>
      <c r="AJ85" s="35"/>
      <c r="AK85" s="15"/>
      <c r="AL85" s="39"/>
      <c r="AM85" s="39"/>
      <c r="AN85" s="39"/>
      <c r="AO85" s="31"/>
      <c r="AP85" s="15"/>
    </row>
    <row r="86" spans="1:42">
      <c r="A86" s="24"/>
      <c r="B86" t="s">
        <v>52</v>
      </c>
      <c r="K86" t="s">
        <v>113</v>
      </c>
      <c r="P86" t="s">
        <v>113</v>
      </c>
      <c r="R86" s="15" t="s">
        <v>114</v>
      </c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15"/>
      <c r="AE86" s="35"/>
      <c r="AF86" s="35"/>
      <c r="AG86" s="35"/>
      <c r="AH86" s="35"/>
      <c r="AI86" s="35"/>
      <c r="AJ86" s="35"/>
      <c r="AK86" s="15"/>
      <c r="AL86" s="39"/>
      <c r="AM86" s="39"/>
      <c r="AN86" s="39"/>
      <c r="AO86" s="31"/>
      <c r="AP86" s="15"/>
    </row>
    <row r="87" spans="1:42">
      <c r="A87" s="24"/>
      <c r="B87" t="s">
        <v>72</v>
      </c>
      <c r="K87" t="s">
        <v>115</v>
      </c>
      <c r="P87" t="s">
        <v>115</v>
      </c>
      <c r="R87" s="1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15"/>
      <c r="AE87" s="35"/>
      <c r="AF87" s="35"/>
      <c r="AG87" s="35"/>
      <c r="AH87" s="35"/>
      <c r="AI87" s="35"/>
      <c r="AJ87" s="35"/>
      <c r="AK87" s="15"/>
      <c r="AL87" s="39"/>
      <c r="AM87" s="39"/>
      <c r="AN87" s="39"/>
      <c r="AO87" s="31"/>
      <c r="AP87" s="15"/>
    </row>
    <row r="88" spans="1:42">
      <c r="A88" s="24"/>
      <c r="R88" s="1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15"/>
      <c r="AE88" s="35"/>
      <c r="AF88" s="35"/>
      <c r="AG88" s="35"/>
      <c r="AH88" s="35"/>
      <c r="AI88" s="35"/>
      <c r="AJ88" s="35"/>
      <c r="AK88" s="15"/>
      <c r="AL88" s="39"/>
      <c r="AM88" s="39"/>
      <c r="AN88" s="39"/>
      <c r="AO88" s="31"/>
      <c r="AP88" s="15"/>
    </row>
    <row r="89" spans="1:42">
      <c r="A89" s="33"/>
      <c r="Q89" s="30"/>
      <c r="R89" s="15"/>
      <c r="S89" s="35"/>
      <c r="T89" s="35"/>
      <c r="U89" s="35"/>
      <c r="V89" s="35"/>
      <c r="W89" s="35"/>
      <c r="X89" s="35"/>
      <c r="Y89" s="35"/>
      <c r="Z89" s="35"/>
      <c r="AA89" s="31"/>
      <c r="AB89" s="31"/>
      <c r="AC89" s="31"/>
      <c r="AD89" s="15"/>
      <c r="AE89" s="31"/>
      <c r="AF89" s="31"/>
      <c r="AG89" s="31"/>
      <c r="AH89" s="31"/>
      <c r="AI89" s="31"/>
      <c r="AJ89" s="31"/>
      <c r="AK89" s="15"/>
      <c r="AL89" s="31"/>
      <c r="AM89" s="31"/>
      <c r="AN89" s="31"/>
      <c r="AO89" s="31"/>
      <c r="AP89" s="15"/>
    </row>
    <row r="90" spans="1:42">
      <c r="A90" s="24"/>
      <c r="B90" s="26" t="s">
        <v>101</v>
      </c>
      <c r="F90" s="26" t="s">
        <v>102</v>
      </c>
      <c r="Q90" s="30"/>
      <c r="R90" s="1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15"/>
      <c r="AE90" s="31"/>
      <c r="AF90" s="31"/>
      <c r="AG90" s="31"/>
      <c r="AH90" s="31"/>
      <c r="AI90" s="31"/>
      <c r="AJ90" s="31"/>
      <c r="AK90" s="15"/>
      <c r="AL90" s="31"/>
      <c r="AM90" s="31"/>
      <c r="AN90" s="31"/>
      <c r="AO90" s="31"/>
      <c r="AP90" s="15"/>
    </row>
    <row r="91" spans="1:42">
      <c r="A91" s="24"/>
      <c r="B91" t="s">
        <v>104</v>
      </c>
      <c r="F91" t="s">
        <v>105</v>
      </c>
      <c r="Q91" s="30"/>
      <c r="R91" s="15"/>
      <c r="S91" s="31"/>
      <c r="T91" s="31"/>
      <c r="U91" s="31"/>
      <c r="V91" s="31"/>
      <c r="W91" s="31"/>
      <c r="X91" s="31"/>
      <c r="Y91" s="31"/>
      <c r="Z91" s="31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>
      <c r="A92" s="24"/>
      <c r="B92" t="s">
        <v>106</v>
      </c>
      <c r="F92" t="s">
        <v>107</v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27"/>
      <c r="AE92" s="15"/>
      <c r="AF92" s="15"/>
      <c r="AG92" s="15"/>
      <c r="AH92" s="15"/>
      <c r="AI92" s="15"/>
      <c r="AJ92" s="15"/>
      <c r="AK92" s="27"/>
      <c r="AL92" s="15"/>
      <c r="AM92" s="15"/>
      <c r="AN92" s="15"/>
      <c r="AO92" s="15"/>
      <c r="AP92" s="15"/>
    </row>
    <row r="93" spans="1:42">
      <c r="A93" s="24"/>
      <c r="B93" t="s">
        <v>109</v>
      </c>
      <c r="F93" t="s">
        <v>110</v>
      </c>
      <c r="R93" s="27"/>
      <c r="S93" s="15"/>
      <c r="T93" s="15"/>
      <c r="U93" s="15"/>
      <c r="V93" s="15"/>
      <c r="W93" s="15"/>
      <c r="X93" s="15"/>
      <c r="Y93" s="15"/>
      <c r="Z93" s="15"/>
      <c r="AD93" s="27"/>
      <c r="AK93" s="27"/>
    </row>
    <row r="94" spans="1:42">
      <c r="A94" s="24"/>
      <c r="B94" t="s">
        <v>111</v>
      </c>
      <c r="F94" t="s">
        <v>112</v>
      </c>
      <c r="R94" s="27"/>
      <c r="AD94" s="15"/>
      <c r="AK94" s="15"/>
    </row>
    <row r="95" spans="1:42">
      <c r="A95" s="24"/>
      <c r="B95" t="s">
        <v>113</v>
      </c>
      <c r="F95" t="s">
        <v>114</v>
      </c>
      <c r="R95" s="15"/>
      <c r="AD95" s="15"/>
      <c r="AK95" s="15"/>
    </row>
    <row r="96" spans="1:42">
      <c r="A96" s="24"/>
      <c r="B96" t="s">
        <v>115</v>
      </c>
      <c r="R96" s="15"/>
      <c r="AD96" s="15"/>
      <c r="AK96" s="15"/>
    </row>
    <row r="97" spans="1:37">
      <c r="A97" s="33"/>
      <c r="R97" s="15"/>
      <c r="AD97" s="15"/>
      <c r="AK97" s="15"/>
    </row>
    <row r="98" spans="1:37">
      <c r="A98" s="24"/>
      <c r="B98" s="26" t="s">
        <v>102</v>
      </c>
      <c r="R98" s="15"/>
      <c r="AD98" s="15"/>
      <c r="AK98" s="15"/>
    </row>
    <row r="99" spans="1:37">
      <c r="A99" s="24"/>
      <c r="B99" t="s">
        <v>105</v>
      </c>
      <c r="R99" s="15"/>
      <c r="AD99" s="15"/>
      <c r="AK99" s="15"/>
    </row>
    <row r="100" spans="1:37">
      <c r="A100" s="24"/>
      <c r="B100" t="s">
        <v>107</v>
      </c>
      <c r="R100" s="15"/>
      <c r="AD100" s="15"/>
      <c r="AK100" s="15"/>
    </row>
    <row r="101" spans="1:37">
      <c r="A101" s="24"/>
      <c r="B101" t="s">
        <v>110</v>
      </c>
      <c r="R101" s="15"/>
      <c r="AD101" s="15"/>
      <c r="AK101" s="15"/>
    </row>
    <row r="102" spans="1:37">
      <c r="A102" s="24"/>
      <c r="B102" t="s">
        <v>112</v>
      </c>
      <c r="R102" s="15"/>
      <c r="AD102" s="27"/>
      <c r="AK102" s="27"/>
    </row>
    <row r="103" spans="1:37">
      <c r="A103" s="24"/>
      <c r="B103" t="s">
        <v>114</v>
      </c>
      <c r="R103" s="27"/>
      <c r="AD103" s="27"/>
      <c r="AK103" s="27"/>
    </row>
    <row r="104" spans="1:37">
      <c r="A104" s="24"/>
      <c r="R104" s="27"/>
      <c r="AD104" s="15"/>
      <c r="AK104" s="15"/>
    </row>
    <row r="105" spans="1:37">
      <c r="A105" s="24"/>
      <c r="R105" s="15"/>
      <c r="AD105" s="15"/>
      <c r="AK105" s="15"/>
    </row>
    <row r="106" spans="1:37">
      <c r="A106" s="24"/>
      <c r="R106" s="15"/>
      <c r="AD106" s="15"/>
      <c r="AK106" s="15"/>
    </row>
    <row r="107" spans="1:37">
      <c r="A107" s="24"/>
      <c r="R107" s="15"/>
      <c r="AD107" s="15"/>
      <c r="AK107" s="15"/>
    </row>
    <row r="108" spans="1:37">
      <c r="A108" s="24"/>
      <c r="R108" s="15"/>
      <c r="AD108" s="15"/>
      <c r="AK108" s="15"/>
    </row>
    <row r="109" spans="1:37">
      <c r="A109" s="24"/>
      <c r="R109" s="15"/>
      <c r="AD109" s="15"/>
      <c r="AK109" s="15"/>
    </row>
    <row r="110" spans="1:37">
      <c r="A110" s="24"/>
      <c r="R110" s="15"/>
      <c r="AD110" s="15"/>
      <c r="AK110" s="15"/>
    </row>
    <row r="111" spans="1:37">
      <c r="A111" s="24"/>
      <c r="R111" s="15"/>
      <c r="AD111" s="15"/>
      <c r="AK111" s="15"/>
    </row>
    <row r="112" spans="1:37">
      <c r="A112" s="24"/>
      <c r="R112" s="27"/>
      <c r="AD112" s="27"/>
      <c r="AK112" s="27"/>
    </row>
    <row r="113" spans="1:37">
      <c r="A113" s="24"/>
      <c r="R113" s="27"/>
      <c r="AD113" s="27"/>
      <c r="AK113" s="27"/>
    </row>
    <row r="114" spans="1:37">
      <c r="A114" s="24"/>
      <c r="R114" s="15"/>
      <c r="AD114" s="15"/>
      <c r="AK114" s="15"/>
    </row>
    <row r="115" spans="1:37">
      <c r="A115" s="24"/>
      <c r="R115" s="15"/>
      <c r="AD115" s="15"/>
      <c r="AK115" s="15"/>
    </row>
    <row r="116" spans="1:37">
      <c r="A116" s="24"/>
      <c r="R116" s="15"/>
      <c r="AD116" s="15"/>
      <c r="AK116" s="15"/>
    </row>
    <row r="117" spans="1:37">
      <c r="R117" s="15"/>
      <c r="AD117" s="15"/>
      <c r="AK117" s="15"/>
    </row>
    <row r="118" spans="1:37">
      <c r="R118" s="15"/>
      <c r="AD118" s="15"/>
      <c r="AK118" s="15"/>
    </row>
    <row r="119" spans="1:37">
      <c r="R119" s="15"/>
      <c r="AD119" s="15"/>
      <c r="AK119" s="15"/>
    </row>
    <row r="120" spans="1:37">
      <c r="R120" s="15"/>
      <c r="AD120" s="15"/>
      <c r="AK120" s="15"/>
    </row>
    <row r="121" spans="1:37">
      <c r="R121" s="15"/>
      <c r="AD121" s="15"/>
      <c r="AK121" s="15"/>
    </row>
    <row r="122" spans="1:37">
      <c r="R122" s="27"/>
      <c r="AD122" s="27"/>
      <c r="AK122" s="27"/>
    </row>
    <row r="123" spans="1:37">
      <c r="R123" s="27"/>
      <c r="AD123" s="27"/>
      <c r="AK123" s="27"/>
    </row>
    <row r="124" spans="1:37">
      <c r="R124" s="15"/>
      <c r="AD124" s="15"/>
      <c r="AK124" s="15"/>
    </row>
    <row r="125" spans="1:37">
      <c r="R125" s="15"/>
      <c r="AD125" s="15"/>
      <c r="AK125" s="15"/>
    </row>
    <row r="126" spans="1:37">
      <c r="R126" s="15"/>
      <c r="AD126" s="15"/>
      <c r="AK126" s="15"/>
    </row>
    <row r="127" spans="1:37">
      <c r="R127" s="15"/>
      <c r="AD127" s="15"/>
      <c r="AK127" s="15"/>
    </row>
    <row r="128" spans="1:37">
      <c r="R128" s="15"/>
      <c r="AD128" s="15"/>
      <c r="AK128" s="15"/>
    </row>
    <row r="129" spans="1:42">
      <c r="R129" s="15"/>
      <c r="AD129" s="15"/>
      <c r="AK129" s="15"/>
    </row>
    <row r="130" spans="1:42">
      <c r="R130" s="15"/>
      <c r="AD130" s="15"/>
      <c r="AK130" s="15"/>
    </row>
    <row r="131" spans="1:42">
      <c r="R131" s="15"/>
      <c r="AD131" s="15"/>
      <c r="AK131" s="15"/>
    </row>
    <row r="132" spans="1:42">
      <c r="R132" s="27"/>
      <c r="AD132" s="27"/>
      <c r="AK132" s="27"/>
    </row>
    <row r="133" spans="1:42" s="40" customForma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 s="27"/>
      <c r="S133"/>
      <c r="T133"/>
      <c r="U133"/>
      <c r="V133"/>
      <c r="W133"/>
      <c r="X133"/>
      <c r="Y133"/>
      <c r="Z133"/>
      <c r="AA133"/>
      <c r="AB133"/>
      <c r="AC133"/>
      <c r="AD133" s="27"/>
      <c r="AE133"/>
      <c r="AF133"/>
      <c r="AG133"/>
      <c r="AH133"/>
      <c r="AI133"/>
      <c r="AJ133"/>
      <c r="AK133" s="27"/>
      <c r="AL133"/>
      <c r="AM133"/>
      <c r="AN133"/>
      <c r="AO133"/>
      <c r="AP133"/>
    </row>
    <row r="134" spans="1:42">
      <c r="R134" s="15"/>
      <c r="AD134" s="15"/>
      <c r="AK134" s="15"/>
    </row>
    <row r="135" spans="1:42" s="40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 s="15"/>
      <c r="S135"/>
      <c r="T135"/>
      <c r="U135"/>
      <c r="V135"/>
      <c r="W135"/>
      <c r="X135"/>
      <c r="Y135"/>
      <c r="Z135"/>
      <c r="AA135"/>
      <c r="AB135"/>
      <c r="AC135"/>
      <c r="AD135" s="15"/>
      <c r="AE135"/>
      <c r="AF135"/>
      <c r="AG135"/>
      <c r="AH135"/>
      <c r="AI135"/>
      <c r="AJ135"/>
      <c r="AK135" s="15"/>
      <c r="AL135"/>
      <c r="AM135"/>
      <c r="AN135"/>
      <c r="AO135"/>
      <c r="AP135"/>
    </row>
    <row r="136" spans="1:42">
      <c r="R136" s="15"/>
      <c r="AD136" s="15"/>
      <c r="AK136" s="15"/>
    </row>
    <row r="137" spans="1:42">
      <c r="R137" s="15"/>
      <c r="AD137" s="15"/>
      <c r="AK137" s="15"/>
    </row>
    <row r="138" spans="1:42">
      <c r="R138" s="15"/>
      <c r="AD138" s="15"/>
      <c r="AK138" s="15"/>
    </row>
    <row r="139" spans="1:42">
      <c r="R139" s="15"/>
      <c r="AD139" s="15"/>
      <c r="AK139" s="15"/>
    </row>
    <row r="140" spans="1:42">
      <c r="R140" s="15"/>
      <c r="AD140" s="15"/>
      <c r="AK140" s="15"/>
    </row>
    <row r="141" spans="1:42">
      <c r="R141" s="15"/>
      <c r="AD141" s="15"/>
      <c r="AK141" s="15"/>
    </row>
    <row r="142" spans="1:42">
      <c r="R142" s="27"/>
      <c r="AD142" s="27"/>
      <c r="AK142" s="27"/>
    </row>
    <row r="143" spans="1:42">
      <c r="R143" s="27"/>
      <c r="AD143" s="27"/>
      <c r="AK143" s="27"/>
    </row>
    <row r="144" spans="1:42">
      <c r="R144" s="15"/>
      <c r="AD144" s="15"/>
      <c r="AK144" s="15"/>
    </row>
    <row r="145" spans="18:37">
      <c r="R145" s="15"/>
      <c r="AD145" s="15"/>
      <c r="AK145" s="15"/>
    </row>
    <row r="146" spans="18:37">
      <c r="R146" s="15"/>
      <c r="AD146" s="15"/>
      <c r="AK146" s="15"/>
    </row>
    <row r="147" spans="18:37">
      <c r="R147" s="15"/>
      <c r="AD147" s="15"/>
      <c r="AK147" s="15"/>
    </row>
    <row r="148" spans="18:37">
      <c r="R148" s="15"/>
      <c r="AD148" s="15"/>
      <c r="AK148" s="15"/>
    </row>
    <row r="149" spans="18:37">
      <c r="R149" s="15"/>
      <c r="AD149" s="15"/>
      <c r="AK149" s="15"/>
    </row>
    <row r="150" spans="18:37">
      <c r="R150" s="15"/>
      <c r="AD150" s="15"/>
      <c r="AK150" s="15"/>
    </row>
    <row r="151" spans="18:37">
      <c r="R151" s="15"/>
      <c r="AD151" s="15"/>
      <c r="AK151" s="15"/>
    </row>
    <row r="152" spans="18:37">
      <c r="R152" s="27"/>
      <c r="AD152" s="27"/>
      <c r="AK152" s="27"/>
    </row>
    <row r="153" spans="18:37">
      <c r="R153" s="27"/>
      <c r="AD153" s="27"/>
      <c r="AK153" s="27"/>
    </row>
    <row r="154" spans="18:37">
      <c r="R154" s="15"/>
      <c r="AD154" s="15"/>
      <c r="AK154" s="15"/>
    </row>
    <row r="155" spans="18:37">
      <c r="R155" s="15"/>
      <c r="AD155" s="15"/>
      <c r="AK155" s="15"/>
    </row>
    <row r="156" spans="18:37">
      <c r="R156" s="15"/>
      <c r="AD156" s="15"/>
      <c r="AK156" s="15"/>
    </row>
    <row r="157" spans="18:37">
      <c r="R157" s="15"/>
      <c r="AD157" s="15"/>
      <c r="AK157" s="15"/>
    </row>
    <row r="158" spans="18:37">
      <c r="R158" s="15"/>
      <c r="AD158" s="15"/>
      <c r="AK158" s="15"/>
    </row>
    <row r="159" spans="18:37">
      <c r="R159" s="15"/>
      <c r="AD159" s="15"/>
      <c r="AK159" s="15"/>
    </row>
    <row r="160" spans="18:37">
      <c r="R160" s="15"/>
      <c r="AD160" s="15"/>
      <c r="AK160" s="15"/>
    </row>
    <row r="161" spans="18:37">
      <c r="R161" s="15"/>
      <c r="AD161" s="15"/>
      <c r="AK161" s="15"/>
    </row>
    <row r="162" spans="18:37">
      <c r="R162" s="27"/>
      <c r="AD162" s="27"/>
      <c r="AK162" s="27"/>
    </row>
    <row r="163" spans="18:37">
      <c r="R163" s="27"/>
      <c r="AD163" s="27"/>
      <c r="AK163" s="27"/>
    </row>
    <row r="164" spans="18:37">
      <c r="R164" s="15"/>
      <c r="AD164" s="15"/>
      <c r="AK164" s="15"/>
    </row>
    <row r="165" spans="18:37">
      <c r="R165" s="15"/>
      <c r="AD165" s="15"/>
      <c r="AK165" s="15"/>
    </row>
    <row r="166" spans="18:37">
      <c r="R166" s="15"/>
      <c r="AD166" s="15"/>
      <c r="AK166" s="15"/>
    </row>
    <row r="167" spans="18:37">
      <c r="R167" s="15"/>
      <c r="AD167" s="15"/>
      <c r="AK167" s="15"/>
    </row>
    <row r="168" spans="18:37">
      <c r="R168" s="15"/>
      <c r="AD168" s="15"/>
      <c r="AK168" s="15"/>
    </row>
    <row r="169" spans="18:37">
      <c r="R169" s="15"/>
      <c r="AD169" s="15"/>
      <c r="AK169" s="15"/>
    </row>
    <row r="170" spans="18:37">
      <c r="R170" s="15"/>
      <c r="AD170" s="15"/>
      <c r="AK170" s="15"/>
    </row>
    <row r="171" spans="18:37">
      <c r="R171" s="15"/>
      <c r="AD171" s="15"/>
      <c r="AK171" s="15"/>
    </row>
    <row r="172" spans="18:37">
      <c r="R172" s="27"/>
      <c r="AD172" s="27"/>
      <c r="AK172" s="27"/>
    </row>
    <row r="173" spans="18:37">
      <c r="R173" s="27"/>
      <c r="AD173" s="27"/>
      <c r="AK173" s="27"/>
    </row>
    <row r="174" spans="18:37">
      <c r="R174" s="15"/>
      <c r="AD174" s="15"/>
      <c r="AK174" s="15"/>
    </row>
    <row r="175" spans="18:37">
      <c r="R175" s="15"/>
      <c r="AD175" s="15"/>
      <c r="AK175" s="15"/>
    </row>
    <row r="176" spans="18:37">
      <c r="R176" s="15"/>
      <c r="AD176" s="15"/>
      <c r="AK176" s="15"/>
    </row>
    <row r="177" spans="18:37">
      <c r="R177" s="15"/>
      <c r="AD177" s="15"/>
      <c r="AK177" s="15"/>
    </row>
    <row r="178" spans="18:37">
      <c r="R178" s="15"/>
      <c r="AD178" s="15"/>
      <c r="AK178" s="15"/>
    </row>
    <row r="179" spans="18:37">
      <c r="R179" s="15"/>
      <c r="AD179" s="15"/>
      <c r="AK179" s="15"/>
    </row>
    <row r="180" spans="18:37">
      <c r="R180" s="15"/>
      <c r="AD180" s="15"/>
      <c r="AK180" s="15"/>
    </row>
    <row r="181" spans="18:37">
      <c r="R181" s="15"/>
      <c r="AD181" s="15"/>
      <c r="AK181" s="15"/>
    </row>
    <row r="182" spans="18:37">
      <c r="R182" s="27"/>
      <c r="AD182" s="27"/>
      <c r="AK182" s="27"/>
    </row>
    <row r="183" spans="18:37">
      <c r="R183" s="27"/>
      <c r="AD183" s="27"/>
      <c r="AK183" s="27"/>
    </row>
    <row r="184" spans="18:37">
      <c r="R184" s="15"/>
      <c r="AD184" s="15"/>
      <c r="AK184" s="15"/>
    </row>
    <row r="185" spans="18:37">
      <c r="R185" s="15"/>
      <c r="AD185" s="15"/>
      <c r="AK185" s="15"/>
    </row>
    <row r="186" spans="18:37">
      <c r="R186" s="15"/>
      <c r="AD186" s="15"/>
      <c r="AK186" s="15"/>
    </row>
    <row r="187" spans="18:37">
      <c r="R187" s="15"/>
      <c r="AD187" s="15"/>
      <c r="AK187" s="15"/>
    </row>
    <row r="188" spans="18:37">
      <c r="R188" s="15"/>
      <c r="AD188" s="15"/>
      <c r="AK188" s="15"/>
    </row>
    <row r="189" spans="18:37">
      <c r="R189" s="15"/>
      <c r="AD189" s="15"/>
      <c r="AK189" s="15"/>
    </row>
    <row r="190" spans="18:37">
      <c r="R190" s="15"/>
      <c r="AD190" s="15"/>
      <c r="AK190" s="15"/>
    </row>
    <row r="191" spans="18:37">
      <c r="R191" s="15"/>
      <c r="AD191" s="15"/>
      <c r="AK191" s="15"/>
    </row>
    <row r="192" spans="18:37">
      <c r="R192" s="27"/>
      <c r="AD192" s="27"/>
      <c r="AK192" s="27"/>
    </row>
    <row r="193" spans="18:37">
      <c r="R193" s="27"/>
      <c r="AD193" s="27"/>
      <c r="AK193" s="27"/>
    </row>
    <row r="194" spans="18:37">
      <c r="R194" s="15"/>
      <c r="AD194" s="15"/>
      <c r="AK194" s="15"/>
    </row>
    <row r="195" spans="18:37">
      <c r="R195" s="15"/>
      <c r="AD195" s="15"/>
      <c r="AK195" s="15"/>
    </row>
    <row r="196" spans="18:37">
      <c r="R196" s="15"/>
      <c r="AD196" s="15"/>
      <c r="AK196" s="15"/>
    </row>
    <row r="197" spans="18:37">
      <c r="R197" s="15"/>
      <c r="AD197" s="15"/>
      <c r="AK197" s="15"/>
    </row>
    <row r="198" spans="18:37">
      <c r="R198" s="15"/>
      <c r="AD198" s="15"/>
      <c r="AK198" s="15"/>
    </row>
    <row r="199" spans="18:37">
      <c r="R199" s="15"/>
      <c r="AD199" s="15"/>
      <c r="AK199" s="15"/>
    </row>
    <row r="200" spans="18:37">
      <c r="R200" s="15"/>
      <c r="AD200" s="15"/>
      <c r="AK200" s="15"/>
    </row>
    <row r="201" spans="18:37">
      <c r="R201" s="15"/>
      <c r="AD201" s="15"/>
      <c r="AK201" s="15"/>
    </row>
    <row r="202" spans="18:37">
      <c r="R202" s="27"/>
      <c r="AD202" s="27"/>
      <c r="AK202" s="27"/>
    </row>
    <row r="203" spans="18:37">
      <c r="R203" s="27"/>
      <c r="AD203" s="27"/>
      <c r="AK203" s="27"/>
    </row>
    <row r="204" spans="18:37">
      <c r="R204" s="15"/>
      <c r="AD204" s="15"/>
      <c r="AK204" s="15"/>
    </row>
    <row r="205" spans="18:37">
      <c r="R205" s="15"/>
      <c r="AD205" s="15"/>
      <c r="AK205" s="15"/>
    </row>
    <row r="206" spans="18:37">
      <c r="R206" s="15"/>
      <c r="AD206" s="15"/>
      <c r="AK206" s="15"/>
    </row>
    <row r="207" spans="18:37">
      <c r="R207" s="15"/>
      <c r="AD207" s="15"/>
      <c r="AK207" s="15"/>
    </row>
    <row r="208" spans="18:37">
      <c r="R208" s="15"/>
      <c r="AD208" s="15"/>
      <c r="AK208" s="15"/>
    </row>
    <row r="209" spans="18:37">
      <c r="R209" s="15"/>
      <c r="AD209" s="15"/>
      <c r="AK209" s="15"/>
    </row>
    <row r="210" spans="18:37">
      <c r="R210" s="15"/>
      <c r="AD210" s="15"/>
      <c r="AK210" s="15"/>
    </row>
    <row r="211" spans="18:37">
      <c r="R211" s="15"/>
      <c r="AD211" s="15"/>
      <c r="AK211" s="15"/>
    </row>
    <row r="212" spans="18:37">
      <c r="R212" s="27"/>
      <c r="AD212" s="27"/>
      <c r="AK212" s="27"/>
    </row>
    <row r="213" spans="18:37">
      <c r="R213" s="27"/>
      <c r="AD213" s="27"/>
      <c r="AK213" s="27"/>
    </row>
    <row r="214" spans="18:37">
      <c r="R214" s="15"/>
      <c r="AD214" s="15"/>
      <c r="AK214" s="15"/>
    </row>
    <row r="215" spans="18:37">
      <c r="R215" s="15"/>
      <c r="AD215" s="15"/>
      <c r="AK215" s="15"/>
    </row>
    <row r="216" spans="18:37">
      <c r="R216" s="15"/>
      <c r="AD216" s="15"/>
      <c r="AK216" s="15"/>
    </row>
    <row r="217" spans="18:37">
      <c r="R217" s="15"/>
      <c r="AD217" s="15"/>
      <c r="AK217" s="15"/>
    </row>
    <row r="218" spans="18:37">
      <c r="R218" s="15"/>
      <c r="AD218" s="15"/>
      <c r="AK218" s="15"/>
    </row>
    <row r="219" spans="18:37">
      <c r="R219" s="15"/>
      <c r="AD219" s="15"/>
      <c r="AK219" s="15"/>
    </row>
    <row r="220" spans="18:37">
      <c r="R220" s="15"/>
      <c r="AD220" s="15"/>
      <c r="AK220" s="15"/>
    </row>
    <row r="221" spans="18:37">
      <c r="R221" s="15"/>
      <c r="AD221" s="15"/>
      <c r="AK221" s="15"/>
    </row>
    <row r="222" spans="18:37">
      <c r="R222" s="27"/>
      <c r="AD222" s="27"/>
      <c r="AK222" s="27"/>
    </row>
    <row r="223" spans="18:37">
      <c r="R223" s="27"/>
      <c r="AD223" s="27"/>
      <c r="AK223" s="27"/>
    </row>
    <row r="224" spans="18:37">
      <c r="R224" s="15"/>
      <c r="AD224" s="15"/>
      <c r="AK224" s="15"/>
    </row>
    <row r="225" spans="18:37">
      <c r="R225" s="15"/>
      <c r="AD225" s="15"/>
      <c r="AK225" s="15"/>
    </row>
    <row r="226" spans="18:37">
      <c r="R226" s="15"/>
      <c r="AD226" s="15"/>
      <c r="AK226" s="15"/>
    </row>
    <row r="227" spans="18:37">
      <c r="R227" s="15"/>
      <c r="AD227" s="15"/>
      <c r="AK227" s="15"/>
    </row>
    <row r="228" spans="18:37">
      <c r="R228" s="15"/>
      <c r="AD228" s="15"/>
      <c r="AK228" s="15"/>
    </row>
    <row r="229" spans="18:37">
      <c r="R229" s="15"/>
      <c r="AD229" s="15"/>
      <c r="AK229" s="15"/>
    </row>
    <row r="230" spans="18:37">
      <c r="R230" s="15"/>
      <c r="AD230" s="15"/>
      <c r="AK230" s="15"/>
    </row>
    <row r="231" spans="18:37">
      <c r="R231" s="15"/>
      <c r="AD231" s="15"/>
      <c r="AK231" s="15"/>
    </row>
    <row r="232" spans="18:37">
      <c r="R232" s="27"/>
      <c r="AD232" s="27"/>
      <c r="AK232" s="27"/>
    </row>
    <row r="233" spans="18:37">
      <c r="R233" s="27"/>
      <c r="AD233" s="27"/>
      <c r="AK233" s="27"/>
    </row>
    <row r="234" spans="18:37">
      <c r="R234" s="15"/>
      <c r="AD234" s="15"/>
      <c r="AK234" s="15"/>
    </row>
    <row r="235" spans="18:37">
      <c r="R235" s="15"/>
      <c r="AD235" s="15"/>
      <c r="AK235" s="15"/>
    </row>
    <row r="236" spans="18:37">
      <c r="R236" s="15"/>
      <c r="AD236" s="15"/>
      <c r="AK236" s="15"/>
    </row>
    <row r="237" spans="18:37">
      <c r="R237" s="15"/>
      <c r="AD237" s="15"/>
      <c r="AK237" s="15"/>
    </row>
    <row r="238" spans="18:37">
      <c r="R238" s="15"/>
      <c r="AD238" s="15"/>
      <c r="AK238" s="15"/>
    </row>
    <row r="239" spans="18:37">
      <c r="R239" s="15"/>
      <c r="AD239" s="15"/>
      <c r="AK239" s="15"/>
    </row>
    <row r="240" spans="18:37">
      <c r="R240" s="15"/>
      <c r="AD240" s="15"/>
      <c r="AK240" s="15"/>
    </row>
    <row r="241" spans="18:37">
      <c r="R241" s="15"/>
      <c r="AD241" s="15"/>
      <c r="AK241" s="15"/>
    </row>
    <row r="242" spans="18:37">
      <c r="R242" s="27"/>
      <c r="AD242" s="27"/>
      <c r="AK242" s="27"/>
    </row>
    <row r="243" spans="18:37">
      <c r="R243" s="27"/>
      <c r="AD243" s="27"/>
      <c r="AK243" s="27"/>
    </row>
    <row r="244" spans="18:37">
      <c r="R244" s="15"/>
      <c r="AD244" s="15"/>
      <c r="AK244" s="15"/>
    </row>
    <row r="245" spans="18:37">
      <c r="R245" s="15"/>
      <c r="AD245" s="15"/>
      <c r="AK245" s="15"/>
    </row>
    <row r="246" spans="18:37">
      <c r="R246" s="15"/>
      <c r="AD246" s="15"/>
      <c r="AK246" s="15"/>
    </row>
    <row r="247" spans="18:37">
      <c r="R247" s="15"/>
      <c r="AD247" s="15"/>
      <c r="AK247" s="15"/>
    </row>
    <row r="248" spans="18:37">
      <c r="R248" s="15"/>
      <c r="AD248" s="15"/>
      <c r="AK248" s="15"/>
    </row>
    <row r="249" spans="18:37">
      <c r="R249" s="15"/>
      <c r="AD249" s="15"/>
      <c r="AK249" s="15"/>
    </row>
    <row r="250" spans="18:37">
      <c r="R250" s="15"/>
      <c r="AD250" s="15"/>
      <c r="AK250" s="15"/>
    </row>
    <row r="251" spans="18:37">
      <c r="R251" s="15"/>
      <c r="AD251" s="15"/>
      <c r="AK251" s="15"/>
    </row>
    <row r="252" spans="18:37">
      <c r="R252" s="27"/>
      <c r="AD252" s="27"/>
      <c r="AK252" s="27"/>
    </row>
    <row r="253" spans="18:37">
      <c r="R253" s="27"/>
      <c r="AD253" s="27"/>
      <c r="AK253" s="27"/>
    </row>
    <row r="254" spans="18:37">
      <c r="R254" s="15"/>
      <c r="AD254" s="15"/>
      <c r="AK254" s="15"/>
    </row>
    <row r="255" spans="18:37">
      <c r="R255" s="15"/>
      <c r="AD255" s="15"/>
      <c r="AK255" s="15"/>
    </row>
    <row r="256" spans="18:37">
      <c r="R256" s="15"/>
      <c r="AD256" s="15"/>
      <c r="AK256" s="15"/>
    </row>
    <row r="257" spans="18:37">
      <c r="R257" s="15"/>
      <c r="AD257" s="15"/>
      <c r="AK257" s="15"/>
    </row>
    <row r="258" spans="18:37">
      <c r="R258" s="15"/>
      <c r="AD258" s="15"/>
      <c r="AK258" s="15"/>
    </row>
    <row r="259" spans="18:37">
      <c r="R259" s="15"/>
      <c r="AD259" s="15"/>
      <c r="AK259" s="15"/>
    </row>
    <row r="260" spans="18:37">
      <c r="R260" s="15"/>
      <c r="AD260" s="15"/>
      <c r="AK260" s="15"/>
    </row>
    <row r="261" spans="18:37">
      <c r="R261" s="15"/>
      <c r="AD261" s="15"/>
      <c r="AK261" s="15"/>
    </row>
    <row r="262" spans="18:37">
      <c r="R262" s="27"/>
      <c r="AD262" s="27"/>
      <c r="AK262" s="27"/>
    </row>
    <row r="263" spans="18:37">
      <c r="R263" s="27"/>
      <c r="AD263" s="27"/>
      <c r="AK263" s="27"/>
    </row>
    <row r="264" spans="18:37">
      <c r="R264" s="15"/>
      <c r="AD264" s="15"/>
      <c r="AK264" s="15"/>
    </row>
    <row r="265" spans="18:37">
      <c r="R265" s="15"/>
      <c r="AD265" s="15"/>
      <c r="AK265" s="15"/>
    </row>
    <row r="266" spans="18:37">
      <c r="R266" s="15"/>
      <c r="AD266" s="15"/>
      <c r="AK266" s="15"/>
    </row>
    <row r="267" spans="18:37">
      <c r="R267" s="15"/>
      <c r="AD267" s="15"/>
      <c r="AK267" s="15"/>
    </row>
    <row r="268" spans="18:37">
      <c r="R268" s="15"/>
      <c r="AD268" s="15"/>
      <c r="AK268" s="15"/>
    </row>
    <row r="269" spans="18:37">
      <c r="R269" s="15"/>
      <c r="AD269" s="15"/>
      <c r="AK269" s="15"/>
    </row>
    <row r="270" spans="18:37">
      <c r="R270" s="15"/>
      <c r="AD270" s="15"/>
      <c r="AK270" s="15"/>
    </row>
    <row r="271" spans="18:37">
      <c r="R271" s="15"/>
      <c r="AD271" s="15"/>
      <c r="AK271" s="15"/>
    </row>
    <row r="272" spans="18:37">
      <c r="R272" s="27"/>
      <c r="AD272" s="27"/>
      <c r="AK272" s="27"/>
    </row>
    <row r="273" spans="18:37">
      <c r="R273" s="27"/>
      <c r="AD273" s="27"/>
      <c r="AK273" s="27"/>
    </row>
    <row r="274" spans="18:37">
      <c r="R274" s="15"/>
      <c r="AD274" s="15"/>
      <c r="AK274" s="15"/>
    </row>
    <row r="275" spans="18:37">
      <c r="R275" s="15"/>
      <c r="AD275" s="15"/>
      <c r="AK275" s="15"/>
    </row>
    <row r="276" spans="18:37">
      <c r="R276" s="15"/>
      <c r="AD276" s="15"/>
      <c r="AK276" s="15"/>
    </row>
    <row r="277" spans="18:37">
      <c r="R277" s="15"/>
      <c r="AD277" s="15"/>
      <c r="AK277" s="15"/>
    </row>
    <row r="278" spans="18:37">
      <c r="R278" s="15"/>
      <c r="AD278" s="15"/>
      <c r="AK278" s="15"/>
    </row>
    <row r="279" spans="18:37">
      <c r="R279" s="15"/>
      <c r="AD279" s="15"/>
      <c r="AK279" s="15"/>
    </row>
    <row r="280" spans="18:37">
      <c r="R280" s="15"/>
      <c r="AD280" s="15"/>
      <c r="AK280" s="15"/>
    </row>
    <row r="281" spans="18:37">
      <c r="R281" s="15"/>
      <c r="AD281" s="15"/>
      <c r="AK281" s="15"/>
    </row>
    <row r="282" spans="18:37">
      <c r="R282" s="27"/>
      <c r="AD282" s="27"/>
      <c r="AK282" s="27"/>
    </row>
    <row r="283" spans="18:37">
      <c r="R283" s="27"/>
      <c r="AD283" s="27"/>
      <c r="AK283" s="27"/>
    </row>
    <row r="284" spans="18:37">
      <c r="R284" s="15"/>
      <c r="AD284" s="15"/>
      <c r="AK284" s="15"/>
    </row>
    <row r="285" spans="18:37">
      <c r="R285" s="15"/>
      <c r="AD285" s="15"/>
      <c r="AK285" s="15"/>
    </row>
    <row r="286" spans="18:37">
      <c r="R286" s="15"/>
      <c r="AD286" s="15"/>
      <c r="AK286" s="15"/>
    </row>
    <row r="287" spans="18:37">
      <c r="R287" s="15"/>
      <c r="AD287" s="15"/>
      <c r="AK287" s="15"/>
    </row>
    <row r="288" spans="18:37">
      <c r="R288" s="15"/>
      <c r="AD288" s="15"/>
      <c r="AK288" s="15"/>
    </row>
    <row r="289" spans="18:37">
      <c r="R289" s="15"/>
      <c r="AD289" s="15"/>
      <c r="AK289" s="15"/>
    </row>
    <row r="290" spans="18:37">
      <c r="R290" s="15"/>
      <c r="AD290" s="15"/>
      <c r="AK290" s="15"/>
    </row>
    <row r="291" spans="18:37">
      <c r="R291" s="15"/>
      <c r="AD291" s="15"/>
      <c r="AK291" s="15"/>
    </row>
    <row r="292" spans="18:37">
      <c r="R292" s="27"/>
      <c r="AD292" s="27"/>
      <c r="AK292" s="27"/>
    </row>
    <row r="293" spans="18:37">
      <c r="R293" s="27"/>
      <c r="AD293" s="27"/>
      <c r="AK293" s="27"/>
    </row>
    <row r="294" spans="18:37">
      <c r="R294" s="15"/>
      <c r="AD294" s="15"/>
      <c r="AK294" s="15"/>
    </row>
    <row r="295" spans="18:37">
      <c r="R295" s="15"/>
      <c r="AD295" s="15"/>
      <c r="AK295" s="15"/>
    </row>
    <row r="296" spans="18:37">
      <c r="R296" s="15"/>
      <c r="AD296" s="15"/>
      <c r="AK296" s="15"/>
    </row>
    <row r="297" spans="18:37">
      <c r="R297" s="15"/>
      <c r="AD297" s="15"/>
      <c r="AK297" s="15"/>
    </row>
    <row r="298" spans="18:37">
      <c r="R298" s="15"/>
      <c r="AD298" s="15"/>
      <c r="AK298" s="15"/>
    </row>
    <row r="299" spans="18:37">
      <c r="R299" s="15"/>
      <c r="AD299" s="15"/>
      <c r="AK299" s="15"/>
    </row>
    <row r="300" spans="18:37">
      <c r="R300" s="15"/>
      <c r="AD300" s="15"/>
      <c r="AK300" s="15"/>
    </row>
    <row r="301" spans="18:37">
      <c r="R301" s="15"/>
      <c r="AD301" s="15"/>
      <c r="AK301" s="15"/>
    </row>
    <row r="302" spans="18:37">
      <c r="R302" s="27"/>
      <c r="AD302" s="27"/>
      <c r="AK302" s="27"/>
    </row>
    <row r="303" spans="18:37">
      <c r="R303" s="27"/>
      <c r="AD303" s="27"/>
      <c r="AK303" s="27"/>
    </row>
    <row r="304" spans="18:37">
      <c r="R304" s="15"/>
      <c r="AD304" s="15"/>
      <c r="AK304" s="15"/>
    </row>
    <row r="305" spans="18:37">
      <c r="R305" s="15"/>
      <c r="AD305" s="15"/>
      <c r="AK305" s="15"/>
    </row>
    <row r="306" spans="18:37">
      <c r="R306" s="15"/>
      <c r="AD306" s="15"/>
      <c r="AK306" s="15"/>
    </row>
    <row r="307" spans="18:37">
      <c r="R307" s="15"/>
      <c r="AD307" s="15"/>
      <c r="AK307" s="15"/>
    </row>
    <row r="308" spans="18:37">
      <c r="R308" s="15"/>
      <c r="AD308" s="15"/>
      <c r="AK308" s="15"/>
    </row>
    <row r="309" spans="18:37">
      <c r="R309" s="15"/>
      <c r="AD309" s="15"/>
      <c r="AK309" s="15"/>
    </row>
    <row r="310" spans="18:37">
      <c r="R310" s="15"/>
      <c r="AD310" s="15"/>
      <c r="AK310" s="15"/>
    </row>
    <row r="311" spans="18:37">
      <c r="R311" s="15"/>
      <c r="AD311" s="15"/>
      <c r="AK311" s="15"/>
    </row>
    <row r="312" spans="18:37">
      <c r="R312" s="27"/>
      <c r="AD312" s="27"/>
      <c r="AK312" s="27"/>
    </row>
    <row r="313" spans="18:37">
      <c r="R313" s="27"/>
      <c r="AD313" s="27"/>
      <c r="AK313" s="27"/>
    </row>
    <row r="314" spans="18:37">
      <c r="R314" s="15"/>
      <c r="AD314" s="15"/>
      <c r="AK314" s="15"/>
    </row>
    <row r="315" spans="18:37">
      <c r="R315" s="15"/>
      <c r="AD315" s="15"/>
      <c r="AK315" s="15"/>
    </row>
    <row r="316" spans="18:37">
      <c r="R316" s="15"/>
      <c r="AD316" s="15"/>
      <c r="AK316" s="15"/>
    </row>
    <row r="317" spans="18:37">
      <c r="R317" s="15"/>
      <c r="AD317" s="15"/>
      <c r="AK317" s="15"/>
    </row>
    <row r="318" spans="18:37">
      <c r="R318" s="15"/>
      <c r="AD318" s="15"/>
      <c r="AK318" s="15"/>
    </row>
    <row r="319" spans="18:37">
      <c r="R319" s="15"/>
      <c r="AD319" s="15"/>
      <c r="AK319" s="15"/>
    </row>
    <row r="320" spans="18:37">
      <c r="R320" s="15"/>
      <c r="AD320" s="15"/>
      <c r="AK320" s="15"/>
    </row>
    <row r="321" spans="18:37">
      <c r="R321" s="15"/>
      <c r="AD321" s="15"/>
      <c r="AK321" s="15"/>
    </row>
    <row r="322" spans="18:37">
      <c r="R322" s="27"/>
      <c r="AD322" s="27"/>
      <c r="AK322" s="27"/>
    </row>
    <row r="323" spans="18:37">
      <c r="R323" s="27"/>
      <c r="AD323" s="27"/>
      <c r="AK323" s="27"/>
    </row>
    <row r="324" spans="18:37">
      <c r="R324" s="15"/>
      <c r="AD324" s="15"/>
      <c r="AK324" s="15"/>
    </row>
    <row r="325" spans="18:37">
      <c r="R325" s="15"/>
      <c r="AD325" s="15"/>
      <c r="AK325" s="15"/>
    </row>
    <row r="326" spans="18:37">
      <c r="R326" s="15"/>
      <c r="AD326" s="15"/>
      <c r="AK326" s="15"/>
    </row>
    <row r="327" spans="18:37">
      <c r="R327" s="15"/>
      <c r="AD327" s="15"/>
      <c r="AK327" s="15"/>
    </row>
    <row r="328" spans="18:37">
      <c r="R328" s="15"/>
      <c r="AD328" s="15"/>
      <c r="AK328" s="15"/>
    </row>
    <row r="329" spans="18:37">
      <c r="R329" s="15"/>
      <c r="AD329" s="15"/>
      <c r="AK329" s="15"/>
    </row>
    <row r="330" spans="18:37">
      <c r="R330" s="15"/>
      <c r="AD330" s="15"/>
      <c r="AK330" s="15"/>
    </row>
    <row r="331" spans="18:37">
      <c r="R331" s="15"/>
      <c r="AD331" s="15"/>
      <c r="AK331" s="15"/>
    </row>
    <row r="332" spans="18:37">
      <c r="R332" s="27"/>
      <c r="AD332" s="27"/>
      <c r="AK332" s="27"/>
    </row>
    <row r="333" spans="18:37">
      <c r="R333" s="27"/>
      <c r="AD333" s="27"/>
      <c r="AK333" s="27"/>
    </row>
    <row r="334" spans="18:37">
      <c r="R334" s="15"/>
      <c r="AD334" s="15"/>
      <c r="AK334" s="15"/>
    </row>
    <row r="335" spans="18:37">
      <c r="R335" s="15"/>
      <c r="AD335" s="15"/>
      <c r="AK335" s="15"/>
    </row>
    <row r="336" spans="18:37">
      <c r="R336" s="15"/>
      <c r="AD336" s="15"/>
      <c r="AK336" s="15"/>
    </row>
    <row r="337" spans="18:37">
      <c r="R337" s="15"/>
      <c r="AD337" s="15"/>
      <c r="AK337" s="15"/>
    </row>
    <row r="338" spans="18:37">
      <c r="R338" s="15"/>
      <c r="AD338" s="15"/>
      <c r="AK338" s="15"/>
    </row>
    <row r="339" spans="18:37">
      <c r="R339" s="15"/>
      <c r="AD339" s="15"/>
      <c r="AK339" s="15"/>
    </row>
    <row r="340" spans="18:37">
      <c r="R340" s="15"/>
      <c r="AD340" s="15"/>
      <c r="AK340" s="15"/>
    </row>
    <row r="341" spans="18:37">
      <c r="R341" s="15"/>
      <c r="AD341" s="15"/>
      <c r="AK341" s="15"/>
    </row>
    <row r="342" spans="18:37">
      <c r="R342" s="27"/>
      <c r="AD342" s="27"/>
      <c r="AK342" s="27"/>
    </row>
    <row r="343" spans="18:37">
      <c r="R343" s="27"/>
      <c r="AD343" s="27"/>
      <c r="AK343" s="27"/>
    </row>
    <row r="344" spans="18:37">
      <c r="R344" s="15"/>
      <c r="AD344" s="15"/>
      <c r="AK344" s="15"/>
    </row>
    <row r="345" spans="18:37">
      <c r="R345" s="15"/>
      <c r="AD345" s="15"/>
      <c r="AK345" s="15"/>
    </row>
    <row r="346" spans="18:37">
      <c r="R346" s="15"/>
      <c r="AD346" s="15"/>
      <c r="AK346" s="15"/>
    </row>
    <row r="347" spans="18:37">
      <c r="R347" s="15"/>
      <c r="AD347" s="15"/>
      <c r="AK347" s="15"/>
    </row>
    <row r="348" spans="18:37">
      <c r="R348" s="15"/>
      <c r="AD348" s="15"/>
      <c r="AK348" s="15"/>
    </row>
    <row r="349" spans="18:37">
      <c r="R349" s="15"/>
      <c r="AD349" s="15"/>
      <c r="AK349" s="15"/>
    </row>
    <row r="350" spans="18:37">
      <c r="R350" s="15"/>
      <c r="AD350" s="15"/>
      <c r="AK350" s="15"/>
    </row>
    <row r="351" spans="18:37">
      <c r="R351" s="15"/>
      <c r="AD351" s="15"/>
      <c r="AK351" s="15"/>
    </row>
    <row r="352" spans="18:37">
      <c r="R352" s="27"/>
      <c r="AD352" s="27"/>
      <c r="AK352" s="27"/>
    </row>
    <row r="353" spans="18:37">
      <c r="R353" s="27"/>
      <c r="AD353" s="27"/>
      <c r="AK353" s="27"/>
    </row>
    <row r="354" spans="18:37">
      <c r="R354" s="15"/>
      <c r="AD354" s="15"/>
      <c r="AK354" s="15"/>
    </row>
    <row r="355" spans="18:37">
      <c r="R355" s="15"/>
      <c r="AD355" s="15"/>
      <c r="AK355" s="15"/>
    </row>
    <row r="356" spans="18:37">
      <c r="R356" s="15"/>
      <c r="AD356" s="15"/>
      <c r="AK356" s="15"/>
    </row>
    <row r="357" spans="18:37">
      <c r="R357" s="15"/>
      <c r="AD357" s="15"/>
      <c r="AK357" s="15"/>
    </row>
    <row r="358" spans="18:37">
      <c r="R358" s="15"/>
      <c r="AD358" s="15"/>
      <c r="AK358" s="15"/>
    </row>
    <row r="359" spans="18:37">
      <c r="R359" s="15"/>
      <c r="AD359" s="15"/>
      <c r="AK359" s="15"/>
    </row>
    <row r="360" spans="18:37">
      <c r="R360" s="15"/>
      <c r="AD360" s="15"/>
      <c r="AK360" s="15"/>
    </row>
    <row r="361" spans="18:37">
      <c r="R361" s="15"/>
      <c r="AD361" s="15"/>
      <c r="AK361" s="15"/>
    </row>
    <row r="362" spans="18:37">
      <c r="R362" s="27"/>
      <c r="AD362" s="27"/>
      <c r="AK362" s="27"/>
    </row>
    <row r="363" spans="18:37">
      <c r="R363" s="27"/>
      <c r="AD363" s="27"/>
      <c r="AK363" s="27"/>
    </row>
    <row r="364" spans="18:37">
      <c r="R364" s="15"/>
      <c r="AD364" s="15"/>
      <c r="AK364" s="15"/>
    </row>
    <row r="365" spans="18:37">
      <c r="R365" s="15"/>
      <c r="AD365" s="15"/>
      <c r="AK365" s="15"/>
    </row>
    <row r="366" spans="18:37">
      <c r="R366" s="15"/>
      <c r="AD366" s="15"/>
      <c r="AK366" s="15"/>
    </row>
    <row r="367" spans="18:37">
      <c r="R367" s="15"/>
      <c r="AD367" s="15"/>
      <c r="AK367" s="15"/>
    </row>
    <row r="368" spans="18:37">
      <c r="R368" s="15"/>
      <c r="AD368" s="15"/>
      <c r="AK368" s="15"/>
    </row>
    <row r="369" spans="18:37">
      <c r="R369" s="15"/>
      <c r="AD369" s="15"/>
      <c r="AK369" s="15"/>
    </row>
    <row r="370" spans="18:37">
      <c r="R370" s="15"/>
      <c r="AD370" s="15"/>
      <c r="AK370" s="15"/>
    </row>
    <row r="371" spans="18:37">
      <c r="R371" s="15"/>
      <c r="AD371" s="15"/>
      <c r="AK371" s="15"/>
    </row>
    <row r="372" spans="18:37">
      <c r="R372" s="27"/>
      <c r="AD372" s="27"/>
      <c r="AK372" s="27"/>
    </row>
    <row r="373" spans="18:37">
      <c r="R373" s="27"/>
      <c r="AD373" s="27"/>
      <c r="AK373" s="27"/>
    </row>
    <row r="374" spans="18:37">
      <c r="R374" s="15"/>
      <c r="AD374" s="15"/>
      <c r="AK374" s="15"/>
    </row>
    <row r="375" spans="18:37">
      <c r="R375" s="15"/>
      <c r="AD375" s="15"/>
      <c r="AK375" s="15"/>
    </row>
    <row r="376" spans="18:37">
      <c r="R376" s="15"/>
      <c r="AD376" s="15"/>
      <c r="AK376" s="15"/>
    </row>
    <row r="377" spans="18:37">
      <c r="R377" s="15"/>
      <c r="AD377" s="15"/>
      <c r="AK377" s="15"/>
    </row>
    <row r="378" spans="18:37">
      <c r="R378" s="15"/>
      <c r="AD378" s="15"/>
      <c r="AK378" s="15"/>
    </row>
    <row r="379" spans="18:37">
      <c r="R379" s="15"/>
      <c r="AD379" s="15"/>
      <c r="AK379" s="15"/>
    </row>
    <row r="380" spans="18:37">
      <c r="R380" s="15"/>
      <c r="AD380" s="15"/>
      <c r="AK380" s="15"/>
    </row>
    <row r="381" spans="18:37">
      <c r="R381" s="15"/>
      <c r="AD381" s="15"/>
      <c r="AK381" s="15"/>
    </row>
    <row r="382" spans="18:37">
      <c r="R382" s="27"/>
      <c r="AD382" s="27"/>
      <c r="AK382" s="27"/>
    </row>
    <row r="383" spans="18:37">
      <c r="R383" s="27"/>
      <c r="AD383" s="27"/>
      <c r="AK383" s="27"/>
    </row>
    <row r="384" spans="18:37">
      <c r="R384" s="15"/>
      <c r="AD384" s="15"/>
      <c r="AK384" s="15"/>
    </row>
    <row r="385" spans="18:37">
      <c r="R385" s="15"/>
      <c r="AD385" s="15"/>
      <c r="AK385" s="15"/>
    </row>
    <row r="386" spans="18:37">
      <c r="R386" s="15"/>
      <c r="AD386" s="15"/>
      <c r="AK386" s="15"/>
    </row>
    <row r="387" spans="18:37">
      <c r="R387" s="15"/>
      <c r="AD387" s="15"/>
      <c r="AK387" s="15"/>
    </row>
    <row r="388" spans="18:37">
      <c r="R388" s="15"/>
      <c r="AD388" s="15"/>
      <c r="AK388" s="15"/>
    </row>
    <row r="389" spans="18:37">
      <c r="R389" s="15"/>
      <c r="AD389" s="15"/>
      <c r="AK389" s="15"/>
    </row>
    <row r="390" spans="18:37">
      <c r="R390" s="15"/>
      <c r="AD390" s="15"/>
      <c r="AK390" s="15"/>
    </row>
    <row r="391" spans="18:37">
      <c r="R391" s="15"/>
      <c r="AD391" s="15"/>
      <c r="AK391" s="15"/>
    </row>
    <row r="392" spans="18:37">
      <c r="R392" s="27"/>
      <c r="AD392" s="27"/>
      <c r="AK392" s="27"/>
    </row>
    <row r="393" spans="18:37">
      <c r="R393" s="27"/>
      <c r="AD393" s="27"/>
      <c r="AK393" s="27"/>
    </row>
    <row r="394" spans="18:37">
      <c r="R394" s="15"/>
      <c r="AD394" s="15"/>
      <c r="AK394" s="15"/>
    </row>
    <row r="395" spans="18:37">
      <c r="R395" s="15"/>
      <c r="AD395" s="15"/>
      <c r="AK395" s="15"/>
    </row>
    <row r="396" spans="18:37">
      <c r="R396" s="15"/>
      <c r="AD396" s="15"/>
      <c r="AK396" s="15"/>
    </row>
    <row r="397" spans="18:37">
      <c r="R397" s="15"/>
      <c r="AD397" s="15"/>
      <c r="AK397" s="15"/>
    </row>
    <row r="398" spans="18:37">
      <c r="R398" s="15"/>
      <c r="AD398" s="15"/>
      <c r="AK398" s="15"/>
    </row>
    <row r="399" spans="18:37">
      <c r="R399" s="15"/>
      <c r="AD399" s="15"/>
      <c r="AK399" s="15"/>
    </row>
    <row r="400" spans="18:37">
      <c r="R400" s="15"/>
      <c r="AD400" s="15"/>
      <c r="AK400" s="15"/>
    </row>
    <row r="401" spans="18:37">
      <c r="R401" s="15"/>
      <c r="AD401" s="15"/>
      <c r="AK401" s="15"/>
    </row>
    <row r="402" spans="18:37">
      <c r="R402" s="27"/>
      <c r="AD402" s="27"/>
      <c r="AK402" s="27"/>
    </row>
    <row r="403" spans="18:37">
      <c r="R403" s="27"/>
      <c r="AD403" s="27"/>
      <c r="AK403" s="27"/>
    </row>
    <row r="404" spans="18:37">
      <c r="R404" s="15"/>
      <c r="AD404" s="15"/>
      <c r="AK404" s="15"/>
    </row>
    <row r="405" spans="18:37">
      <c r="R405" s="15"/>
      <c r="AD405" s="15"/>
      <c r="AK405" s="15"/>
    </row>
    <row r="406" spans="18:37">
      <c r="R406" s="15"/>
      <c r="AD406" s="15"/>
      <c r="AK406" s="15"/>
    </row>
    <row r="407" spans="18:37">
      <c r="R407" s="15"/>
      <c r="AD407" s="15"/>
      <c r="AK407" s="15"/>
    </row>
    <row r="408" spans="18:37">
      <c r="R408" s="15"/>
      <c r="AD408" s="15"/>
      <c r="AK408" s="15"/>
    </row>
    <row r="409" spans="18:37">
      <c r="R409" s="15"/>
      <c r="AD409" s="15"/>
      <c r="AK409" s="15"/>
    </row>
    <row r="410" spans="18:37">
      <c r="R410" s="15"/>
      <c r="AD410" s="15"/>
      <c r="AK410" s="15"/>
    </row>
    <row r="411" spans="18:37">
      <c r="R411" s="15"/>
      <c r="AD411" s="15"/>
      <c r="AK411" s="15"/>
    </row>
    <row r="412" spans="18:37">
      <c r="R412" s="27"/>
      <c r="AD412" s="27"/>
      <c r="AK412" s="27"/>
    </row>
    <row r="413" spans="18:37">
      <c r="R413" s="27"/>
      <c r="AD413" s="27"/>
      <c r="AK413" s="27"/>
    </row>
    <row r="414" spans="18:37">
      <c r="R414" s="15"/>
      <c r="AD414" s="15"/>
      <c r="AK414" s="15"/>
    </row>
    <row r="415" spans="18:37">
      <c r="R415" s="15"/>
      <c r="AD415" s="15"/>
      <c r="AK415" s="15"/>
    </row>
    <row r="416" spans="18:37">
      <c r="R416" s="15"/>
      <c r="AD416" s="15"/>
      <c r="AK416" s="15"/>
    </row>
    <row r="417" spans="18:37">
      <c r="R417" s="15"/>
      <c r="AD417" s="15"/>
      <c r="AK417" s="15"/>
    </row>
    <row r="418" spans="18:37">
      <c r="R418" s="15"/>
      <c r="AD418" s="15"/>
      <c r="AK418" s="15"/>
    </row>
    <row r="419" spans="18:37">
      <c r="R419" s="15"/>
      <c r="AD419" s="15"/>
      <c r="AK419" s="15"/>
    </row>
    <row r="420" spans="18:37">
      <c r="R420" s="15"/>
      <c r="AD420" s="15"/>
      <c r="AK420" s="15"/>
    </row>
    <row r="421" spans="18:37">
      <c r="R421" s="15"/>
      <c r="AD421" s="15"/>
      <c r="AK421" s="15"/>
    </row>
    <row r="422" spans="18:37">
      <c r="R422" s="27"/>
      <c r="AD422" s="27"/>
      <c r="AK422" s="27"/>
    </row>
    <row r="423" spans="18:37">
      <c r="R423" s="27"/>
      <c r="AD423" s="27"/>
      <c r="AK423" s="27"/>
    </row>
    <row r="424" spans="18:37">
      <c r="R424" s="15"/>
      <c r="AD424" s="15"/>
      <c r="AK424" s="15"/>
    </row>
    <row r="425" spans="18:37">
      <c r="R425" s="15"/>
      <c r="AD425" s="15"/>
      <c r="AK425" s="15"/>
    </row>
    <row r="426" spans="18:37">
      <c r="R426" s="15"/>
      <c r="AD426" s="15"/>
      <c r="AK426" s="15"/>
    </row>
    <row r="427" spans="18:37">
      <c r="R427" s="15"/>
      <c r="AD427" s="15"/>
      <c r="AK427" s="15"/>
    </row>
    <row r="428" spans="18:37">
      <c r="R428" s="15"/>
      <c r="AD428" s="15"/>
      <c r="AK428" s="15"/>
    </row>
    <row r="429" spans="18:37">
      <c r="R429" s="15"/>
      <c r="AD429" s="15"/>
      <c r="AK429" s="15"/>
    </row>
    <row r="430" spans="18:37">
      <c r="R430" s="15"/>
      <c r="AD430" s="15"/>
      <c r="AK430" s="15"/>
    </row>
    <row r="431" spans="18:37">
      <c r="R431" s="15"/>
      <c r="AD431" s="15"/>
      <c r="AK431" s="15"/>
    </row>
    <row r="432" spans="18:37">
      <c r="R432" s="27"/>
      <c r="AD432" s="27"/>
      <c r="AK432" s="27"/>
    </row>
    <row r="433" spans="18:37">
      <c r="R433" s="27"/>
      <c r="AD433" s="27"/>
      <c r="AK433" s="27"/>
    </row>
    <row r="434" spans="18:37">
      <c r="R434" s="15"/>
      <c r="AD434" s="15"/>
      <c r="AK434" s="15"/>
    </row>
    <row r="435" spans="18:37">
      <c r="R435" s="15"/>
      <c r="AD435" s="15"/>
      <c r="AK435" s="15"/>
    </row>
    <row r="436" spans="18:37">
      <c r="R436" s="15"/>
      <c r="AD436" s="15"/>
      <c r="AK436" s="15"/>
    </row>
    <row r="437" spans="18:37">
      <c r="R437" s="15"/>
      <c r="AD437" s="15"/>
      <c r="AK437" s="15"/>
    </row>
    <row r="438" spans="18:37">
      <c r="R438" s="15"/>
      <c r="AD438" s="15"/>
      <c r="AK438" s="15"/>
    </row>
    <row r="439" spans="18:37">
      <c r="R439" s="15"/>
      <c r="AD439" s="15"/>
      <c r="AK439" s="15"/>
    </row>
    <row r="440" spans="18:37">
      <c r="R440" s="15"/>
      <c r="AD440" s="15"/>
      <c r="AK440" s="15"/>
    </row>
    <row r="441" spans="18:37">
      <c r="R441" s="15"/>
      <c r="AD441" s="15"/>
      <c r="AK441" s="15"/>
    </row>
    <row r="442" spans="18:37">
      <c r="R442" s="27"/>
      <c r="AD442" s="27"/>
      <c r="AK442" s="27"/>
    </row>
    <row r="443" spans="18:37">
      <c r="R443" s="27"/>
      <c r="AD443" s="27"/>
      <c r="AK443" s="27"/>
    </row>
    <row r="444" spans="18:37">
      <c r="R444" s="15"/>
      <c r="AD444" s="15"/>
      <c r="AK444" s="15"/>
    </row>
    <row r="445" spans="18:37">
      <c r="R445" s="15"/>
      <c r="AD445" s="15"/>
      <c r="AK445" s="15"/>
    </row>
    <row r="446" spans="18:37">
      <c r="R446" s="15"/>
      <c r="AD446" s="15"/>
      <c r="AK446" s="15"/>
    </row>
    <row r="447" spans="18:37">
      <c r="R447" s="15"/>
      <c r="AD447" s="15"/>
      <c r="AK447" s="15"/>
    </row>
    <row r="448" spans="18:37">
      <c r="R448" s="15"/>
      <c r="AD448" s="15"/>
      <c r="AK448" s="15"/>
    </row>
    <row r="449" spans="18:37">
      <c r="R449" s="15"/>
      <c r="AD449" s="15"/>
      <c r="AK449" s="15"/>
    </row>
    <row r="450" spans="18:37">
      <c r="R450" s="15"/>
      <c r="AD450" s="15"/>
      <c r="AK450" s="15"/>
    </row>
    <row r="451" spans="18:37">
      <c r="R451" s="15"/>
      <c r="AD451" s="15"/>
      <c r="AK451" s="15"/>
    </row>
    <row r="452" spans="18:37">
      <c r="R452" s="27"/>
      <c r="AD452" s="27"/>
      <c r="AK452" s="27"/>
    </row>
    <row r="453" spans="18:37">
      <c r="R453" s="27"/>
      <c r="AD453" s="27"/>
      <c r="AK453" s="27"/>
    </row>
    <row r="454" spans="18:37">
      <c r="R454" s="15"/>
      <c r="AD454" s="15"/>
      <c r="AK454" s="15"/>
    </row>
    <row r="455" spans="18:37">
      <c r="R455" s="15"/>
      <c r="AD455" s="15"/>
      <c r="AK455" s="15"/>
    </row>
    <row r="456" spans="18:37">
      <c r="R456" s="15"/>
      <c r="AD456" s="15"/>
      <c r="AK456" s="15"/>
    </row>
    <row r="457" spans="18:37">
      <c r="R457" s="15"/>
      <c r="AD457" s="15"/>
      <c r="AK457" s="15"/>
    </row>
    <row r="458" spans="18:37">
      <c r="R458" s="15"/>
      <c r="AD458" s="15"/>
      <c r="AK458" s="15"/>
    </row>
    <row r="459" spans="18:37">
      <c r="R459" s="15"/>
      <c r="AD459" s="15"/>
      <c r="AK459" s="15"/>
    </row>
    <row r="460" spans="18:37">
      <c r="R460" s="15"/>
      <c r="AD460" s="15"/>
      <c r="AK460" s="15"/>
    </row>
    <row r="461" spans="18:37">
      <c r="R461" s="15"/>
      <c r="AD461" s="15"/>
      <c r="AK461" s="15"/>
    </row>
    <row r="462" spans="18:37">
      <c r="R462" s="27"/>
      <c r="AD462" s="27"/>
      <c r="AK462" s="27"/>
    </row>
    <row r="463" spans="18:37">
      <c r="R463" s="27"/>
      <c r="AD463" s="27"/>
      <c r="AK463" s="27"/>
    </row>
    <row r="464" spans="18:37">
      <c r="R464" s="15"/>
      <c r="AD464" s="15"/>
      <c r="AK464" s="15"/>
    </row>
    <row r="465" spans="18:37">
      <c r="R465" s="15"/>
      <c r="AD465" s="15"/>
      <c r="AK465" s="15"/>
    </row>
    <row r="466" spans="18:37">
      <c r="R466" s="15"/>
      <c r="AD466" s="15"/>
      <c r="AK466" s="15"/>
    </row>
    <row r="467" spans="18:37">
      <c r="R467" s="15"/>
      <c r="AD467" s="15"/>
      <c r="AK467" s="15"/>
    </row>
    <row r="468" spans="18:37">
      <c r="R468" s="15"/>
      <c r="AD468" s="15"/>
      <c r="AK468" s="15"/>
    </row>
    <row r="469" spans="18:37">
      <c r="R469" s="15"/>
      <c r="AD469" s="15"/>
      <c r="AK469" s="15"/>
    </row>
    <row r="470" spans="18:37">
      <c r="R470" s="15"/>
      <c r="AD470" s="15"/>
      <c r="AK470" s="15"/>
    </row>
    <row r="471" spans="18:37">
      <c r="R471" s="15"/>
      <c r="AD471" s="15"/>
      <c r="AK471" s="15"/>
    </row>
    <row r="472" spans="18:37">
      <c r="R472" s="27"/>
      <c r="AD472" s="27"/>
      <c r="AK472" s="27"/>
    </row>
    <row r="473" spans="18:37">
      <c r="R473" s="27"/>
      <c r="AD473" s="27"/>
      <c r="AK473" s="27"/>
    </row>
    <row r="474" spans="18:37">
      <c r="R474" s="15"/>
      <c r="AD474" s="15"/>
      <c r="AK474" s="15"/>
    </row>
    <row r="475" spans="18:37">
      <c r="R475" s="15"/>
      <c r="AD475" s="15"/>
      <c r="AK475" s="15"/>
    </row>
    <row r="476" spans="18:37">
      <c r="R476" s="15"/>
      <c r="AD476" s="15"/>
      <c r="AK476" s="15"/>
    </row>
    <row r="477" spans="18:37">
      <c r="R477" s="15"/>
      <c r="AD477" s="15"/>
      <c r="AK477" s="15"/>
    </row>
    <row r="478" spans="18:37">
      <c r="R478" s="15"/>
      <c r="AD478" s="15"/>
      <c r="AK478" s="15"/>
    </row>
    <row r="479" spans="18:37">
      <c r="R479" s="15"/>
      <c r="AD479" s="15"/>
      <c r="AK479" s="15"/>
    </row>
    <row r="480" spans="18:37">
      <c r="R480" s="15"/>
      <c r="AD480" s="15"/>
      <c r="AK480" s="15"/>
    </row>
    <row r="481" spans="18:37">
      <c r="R481" s="15"/>
      <c r="AD481" s="15"/>
      <c r="AK481" s="15"/>
    </row>
    <row r="482" spans="18:37">
      <c r="R482" s="27"/>
      <c r="AD482" s="27"/>
      <c r="AK482" s="27"/>
    </row>
    <row r="483" spans="18:37">
      <c r="R483" s="27"/>
      <c r="AD483" s="27"/>
      <c r="AK483" s="27"/>
    </row>
    <row r="484" spans="18:37">
      <c r="R484" s="15"/>
      <c r="AD484" s="15"/>
      <c r="AK484" s="15"/>
    </row>
    <row r="485" spans="18:37">
      <c r="R485" s="15"/>
      <c r="AD485" s="15"/>
      <c r="AK485" s="15"/>
    </row>
    <row r="486" spans="18:37">
      <c r="R486" s="15"/>
      <c r="AD486" s="15"/>
      <c r="AK486" s="15"/>
    </row>
    <row r="487" spans="18:37">
      <c r="R487" s="15"/>
      <c r="AD487" s="15"/>
      <c r="AK487" s="15"/>
    </row>
    <row r="488" spans="18:37">
      <c r="R488" s="15"/>
      <c r="AD488" s="15"/>
      <c r="AK488" s="15"/>
    </row>
    <row r="489" spans="18:37">
      <c r="R489" s="15"/>
      <c r="AD489" s="15"/>
      <c r="AK489" s="15"/>
    </row>
    <row r="490" spans="18:37">
      <c r="R490" s="15"/>
      <c r="AD490" s="15"/>
      <c r="AK490" s="15"/>
    </row>
    <row r="491" spans="18:37">
      <c r="R491" s="15"/>
      <c r="AD491" s="15"/>
      <c r="AK491" s="15"/>
    </row>
    <row r="492" spans="18:37">
      <c r="AD492" s="27"/>
    </row>
    <row r="493" spans="18:37">
      <c r="AD493" s="27"/>
    </row>
    <row r="494" spans="18:37">
      <c r="AD494" s="15"/>
    </row>
    <row r="495" spans="18:37">
      <c r="AD495" s="15"/>
    </row>
    <row r="496" spans="18:37">
      <c r="AD496" s="15"/>
    </row>
    <row r="497" spans="30:30">
      <c r="AD497" s="15"/>
    </row>
    <row r="498" spans="30:30">
      <c r="AD498" s="15"/>
    </row>
    <row r="499" spans="30:30">
      <c r="AD499" s="15"/>
    </row>
    <row r="500" spans="30:30">
      <c r="AD500" s="15"/>
    </row>
    <row r="501" spans="30:30">
      <c r="AD501" s="15"/>
    </row>
    <row r="502" spans="30:30">
      <c r="AD502" s="27"/>
    </row>
    <row r="503" spans="30:30">
      <c r="AD503" s="27"/>
    </row>
    <row r="504" spans="30:30">
      <c r="AD504" s="15"/>
    </row>
    <row r="505" spans="30:30">
      <c r="AD505" s="15"/>
    </row>
    <row r="506" spans="30:30">
      <c r="AD506" s="15"/>
    </row>
    <row r="507" spans="30:30">
      <c r="AD507" s="15"/>
    </row>
    <row r="508" spans="30:30">
      <c r="AD508" s="15"/>
    </row>
    <row r="509" spans="30:30">
      <c r="AD509" s="15"/>
    </row>
    <row r="510" spans="30:30">
      <c r="AD510" s="15"/>
    </row>
    <row r="511" spans="30:30">
      <c r="AD511" s="15"/>
    </row>
    <row r="512" spans="30:30">
      <c r="AD512" s="27"/>
    </row>
    <row r="513" spans="30:30">
      <c r="AD513" s="27"/>
    </row>
    <row r="514" spans="30:30">
      <c r="AD514" s="15"/>
    </row>
    <row r="515" spans="30:30">
      <c r="AD515" s="15"/>
    </row>
    <row r="516" spans="30:30">
      <c r="AD516" s="15"/>
    </row>
    <row r="517" spans="30:30">
      <c r="AD517" s="15"/>
    </row>
    <row r="518" spans="30:30">
      <c r="AD518" s="15"/>
    </row>
    <row r="519" spans="30:30">
      <c r="AD519" s="15"/>
    </row>
    <row r="520" spans="30:30">
      <c r="AD520" s="15"/>
    </row>
    <row r="521" spans="30:30">
      <c r="AD521" s="15"/>
    </row>
    <row r="522" spans="30:30">
      <c r="AD522" s="27"/>
    </row>
    <row r="523" spans="30:30">
      <c r="AD523" s="27"/>
    </row>
    <row r="524" spans="30:30">
      <c r="AD524" s="15"/>
    </row>
    <row r="525" spans="30:30">
      <c r="AD525" s="15"/>
    </row>
    <row r="526" spans="30:30">
      <c r="AD526" s="15"/>
    </row>
    <row r="527" spans="30:30">
      <c r="AD527" s="15"/>
    </row>
    <row r="528" spans="30:30">
      <c r="AD528" s="15"/>
    </row>
    <row r="529" spans="30:30">
      <c r="AD529" s="15"/>
    </row>
    <row r="530" spans="30:30">
      <c r="AD530" s="15"/>
    </row>
    <row r="531" spans="30:30">
      <c r="AD531" s="15"/>
    </row>
    <row r="532" spans="30:30">
      <c r="AD532" s="27"/>
    </row>
    <row r="533" spans="30:30">
      <c r="AD533" s="27"/>
    </row>
  </sheetData>
  <mergeCells count="29">
    <mergeCell ref="B70:S70"/>
    <mergeCell ref="P2:AJ2"/>
    <mergeCell ref="B5:B7"/>
    <mergeCell ref="C5:C7"/>
    <mergeCell ref="D5:D7"/>
    <mergeCell ref="E5:E7"/>
    <mergeCell ref="F5:F7"/>
    <mergeCell ref="G5:G7"/>
    <mergeCell ref="H5:H7"/>
    <mergeCell ref="I5:K5"/>
    <mergeCell ref="L5:L7"/>
    <mergeCell ref="Y6:AC6"/>
    <mergeCell ref="M5:M7"/>
    <mergeCell ref="N5:O6"/>
    <mergeCell ref="P5:P7"/>
    <mergeCell ref="Q5:Q7"/>
    <mergeCell ref="AN6:AO6"/>
    <mergeCell ref="AP6:AP7"/>
    <mergeCell ref="S6:W6"/>
    <mergeCell ref="AE6:AH6"/>
    <mergeCell ref="AJ6:AJ7"/>
    <mergeCell ref="AL6:AL7"/>
    <mergeCell ref="AM6:AM7"/>
    <mergeCell ref="U22:V22"/>
    <mergeCell ref="AA42:AB42"/>
    <mergeCell ref="AG59:AH59"/>
    <mergeCell ref="I6:I7"/>
    <mergeCell ref="J6:J7"/>
    <mergeCell ref="K6:K7"/>
  </mergeCells>
  <pageMargins left="0.23622047244094491" right="0.23622047244094491" top="0.74803149606299213" bottom="0.74803149606299213" header="0.31496062992125984" footer="0.31496062992125984"/>
  <pageSetup paperSize="8" scale="4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C15:K15"/>
  <sheetViews>
    <sheetView workbookViewId="0">
      <selection activeCell="I19" sqref="I19"/>
    </sheetView>
  </sheetViews>
  <sheetFormatPr defaultRowHeight="14.4"/>
  <cols>
    <col min="3" max="4" width="10.5546875" style="171" bestFit="1" customWidth="1"/>
    <col min="5" max="5" width="9.44140625" style="171" bestFit="1" customWidth="1"/>
    <col min="6" max="7" width="10.5546875" style="171" bestFit="1" customWidth="1"/>
    <col min="8" max="8" width="23.5546875" style="171" customWidth="1"/>
    <col min="9" max="9" width="9.109375" style="171"/>
    <col min="11" max="11" width="14.88671875" customWidth="1"/>
    <col min="13" max="13" width="19.6640625" customWidth="1"/>
    <col min="15" max="15" width="9.109375" customWidth="1"/>
  </cols>
  <sheetData>
    <row r="15" spans="3:11" s="24" customFormat="1">
      <c r="C15" s="196"/>
      <c r="D15" s="196"/>
      <c r="E15" s="196"/>
      <c r="F15" s="196"/>
      <c r="G15" s="196"/>
      <c r="H15" s="196"/>
      <c r="I15" s="196"/>
      <c r="K15" s="19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Infomove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a.cacace</dc:creator>
  <cp:lastModifiedBy>g.stinga</cp:lastModifiedBy>
  <cp:lastPrinted>2021-09-29T10:24:46Z</cp:lastPrinted>
  <dcterms:created xsi:type="dcterms:W3CDTF">2019-10-08T14:38:28Z</dcterms:created>
  <dcterms:modified xsi:type="dcterms:W3CDTF">2021-10-05T08:23:58Z</dcterms:modified>
</cp:coreProperties>
</file>