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05" windowHeight="11700"/>
  </bookViews>
  <sheets>
    <sheet name="Budget  2020-2022" sheetId="5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P66" i="5"/>
  <c r="Q66"/>
  <c r="O66"/>
  <c r="P51"/>
  <c r="Q51"/>
  <c r="O51"/>
  <c r="O9"/>
  <c r="P9"/>
  <c r="O10"/>
  <c r="P10"/>
  <c r="O11"/>
  <c r="P11"/>
  <c r="O12"/>
  <c r="P12"/>
  <c r="O13"/>
  <c r="P13"/>
  <c r="O14"/>
  <c r="P14"/>
  <c r="Q9"/>
  <c r="Q10"/>
  <c r="Q11"/>
  <c r="Q12"/>
  <c r="Q13"/>
  <c r="Q14"/>
  <c r="Q65"/>
  <c r="Q59"/>
  <c r="Q58"/>
  <c r="Q56"/>
  <c r="Q55"/>
  <c r="P65"/>
  <c r="P59"/>
  <c r="P58"/>
  <c r="P56"/>
  <c r="P55"/>
  <c r="O4"/>
  <c r="P4"/>
  <c r="Q4"/>
  <c r="O5"/>
  <c r="P5"/>
  <c r="Q5"/>
  <c r="O6"/>
  <c r="P6"/>
  <c r="Q6"/>
  <c r="O7"/>
  <c r="P7"/>
  <c r="Q7"/>
  <c r="O8"/>
  <c r="P8"/>
  <c r="Q8"/>
  <c r="O15"/>
  <c r="P15"/>
  <c r="Q15"/>
  <c r="O16"/>
  <c r="P16"/>
  <c r="Q16"/>
  <c r="O17"/>
  <c r="P17"/>
  <c r="Q17"/>
  <c r="O18"/>
  <c r="P18"/>
  <c r="Q18"/>
  <c r="O19"/>
  <c r="P19"/>
  <c r="Q19"/>
  <c r="O20"/>
  <c r="P20"/>
  <c r="Q20"/>
  <c r="O21"/>
  <c r="P21"/>
  <c r="Q21"/>
  <c r="O22"/>
  <c r="P22"/>
  <c r="Q22"/>
  <c r="O23"/>
  <c r="P23"/>
  <c r="Q23"/>
  <c r="O24"/>
  <c r="P24"/>
  <c r="Q24"/>
  <c r="O25"/>
  <c r="P25"/>
  <c r="Q25"/>
  <c r="O26"/>
  <c r="P26"/>
  <c r="Q26"/>
  <c r="O27"/>
  <c r="P27"/>
  <c r="Q27"/>
</calcChain>
</file>

<file path=xl/sharedStrings.xml><?xml version="1.0" encoding="utf-8"?>
<sst xmlns="http://schemas.openxmlformats.org/spreadsheetml/2006/main" count="78" uniqueCount="71">
  <si>
    <t>ASSISTENZA DOMICILIARE E TERRITORIALE PER L'INFANZIA E L'ADOLESCENZA</t>
  </si>
  <si>
    <t>NIDO D'INFANZIA</t>
  </si>
  <si>
    <t>BABY TRASPORTO</t>
  </si>
  <si>
    <t>ASSISTENZA DOMICILIARE PER LE PERSONE DIVERSAMENTE ABILI</t>
  </si>
  <si>
    <t>CENTRO DIURNO PER LE PERSONE DIVERSAMENTE ABILI</t>
  </si>
  <si>
    <t>ASSISTENZA SPECIALISTICA PER LE PERSONE DIVERSAMENTE ABILI</t>
  </si>
  <si>
    <t>ASSISTENZA DOMICILIARE PER LE PERSONE ANZIANE</t>
  </si>
  <si>
    <t>TELESOCCORSO</t>
  </si>
  <si>
    <t>CENTRO POLIFUNZIONALE PER LE PERSONE ANZIANE</t>
  </si>
  <si>
    <t>MISURE DI CONTRASTO ALLA POVERTA'</t>
  </si>
  <si>
    <t>CENTRO PER LA FAMIGLIA</t>
  </si>
  <si>
    <t>CONTRIBUTO  AFFIDO FAMILIARE</t>
  </si>
  <si>
    <t>ACCOGLIENZA RESIDENZIALE E SEMIRESIDENZIALE PER ANZIANI (LEA)</t>
  </si>
  <si>
    <t>STRUTTURE RESIDENZIALI PER MINORI</t>
  </si>
  <si>
    <t>STRUTTURE RESIDENZIALI PER ANZIANI (CASE ALBERGO)</t>
  </si>
  <si>
    <t>TIROCINI FORMATIVI</t>
  </si>
  <si>
    <t>ASSEGNI DI CURA</t>
  </si>
  <si>
    <t>FUNZIONAMENTO</t>
  </si>
  <si>
    <t>META</t>
  </si>
  <si>
    <t>SANT'AGNELLO</t>
  </si>
  <si>
    <t>SORRENTO</t>
  </si>
  <si>
    <t>LABORATORI DI EDUCATIVA TERRITORIALE</t>
  </si>
  <si>
    <t xml:space="preserve">TRASPORTO ALUNNI DISABILI  ISTITUTI SUPERIORI </t>
  </si>
  <si>
    <t>ATTIVITA' SOCIALMENTE UTILI PERSONE DIVERSAMENTE ABILI</t>
  </si>
  <si>
    <t>ATTIVITA' SOCIALMENTE UTILI PERSONE ANZIANE</t>
  </si>
  <si>
    <t>SERVIZIO</t>
  </si>
  <si>
    <t>MASSA L.</t>
  </si>
  <si>
    <t xml:space="preserve">PIANO D.S. </t>
  </si>
  <si>
    <t>VICO E.</t>
  </si>
  <si>
    <t>FONDI AGGIUNTIVI</t>
  </si>
  <si>
    <t>INPS - HCP</t>
  </si>
  <si>
    <t>FONDO REGIONALE PER ASSISTENZA SPECIALISTICA E TRASPORTO SCOLASTICO ALUNNI DIVERSAMENTE ABILI ISTITUTI SUPERIORI</t>
  </si>
  <si>
    <t>PON INCLUSIONE</t>
  </si>
  <si>
    <t>CARITAS</t>
  </si>
  <si>
    <t>DIVERSABILARTE</t>
  </si>
  <si>
    <t xml:space="preserve">FORMAZIONE TAVOLO DI CONCERTAZIONE </t>
  </si>
  <si>
    <t>ASSICURAZIONE AMMINISTRATORI</t>
  </si>
  <si>
    <t>POLIZZA RCT - RCO</t>
  </si>
  <si>
    <t>BT ITALIA</t>
  </si>
  <si>
    <t>PA DIGITALE</t>
  </si>
  <si>
    <t>RICOH</t>
  </si>
  <si>
    <t>ARIPS FITTO</t>
  </si>
  <si>
    <t>CANCELLERIA</t>
  </si>
  <si>
    <t>ASSISTENZA HARDWARE</t>
  </si>
  <si>
    <t>METRIALE IGIENICO</t>
  </si>
  <si>
    <t>PULIZIA</t>
  </si>
  <si>
    <t>MANUTENZIONE IDRAULICA, MANUTENZIONE CONDIZIONATORI, PC, SEDIE O RISCALDAMENTO</t>
  </si>
  <si>
    <t>REVISORE</t>
  </si>
  <si>
    <t>PERSONALE</t>
  </si>
  <si>
    <t>CONSULENTE</t>
  </si>
  <si>
    <t>IMPOSTE</t>
  </si>
  <si>
    <t>TESORERIA</t>
  </si>
  <si>
    <t>PAGO PA</t>
  </si>
  <si>
    <t>FONDO NAZIONALE POLITICHE SOCIALI</t>
  </si>
  <si>
    <t>FONDO REGIONALE POLITICHE SOCIALI</t>
  </si>
  <si>
    <t>ACCOGLIENZA RESIDENZIALE PER DISABILI</t>
  </si>
  <si>
    <t>FONDO REGIONALE PER AZIONI A SOSTEGNO DELLE DONNE VITTIME DI VIOLENZA</t>
  </si>
  <si>
    <t>FONDO REGIONALE BULLISMO E CYBERBULLISMO</t>
  </si>
  <si>
    <t>DIRETTORE STIPENDIO (RIMBORSO COMUNE COMPRENSIVO DI P.O.)</t>
  </si>
  <si>
    <t>FONDO NAZIONALE PER IL SISTEMA INTEGRATO DI EDUCAZIONE E ISTRUZIONE</t>
  </si>
  <si>
    <t>RIMBORSO SPESE MINUTE</t>
  </si>
  <si>
    <t>VARIE (BADGE - CONTATORE - ENERGIA)</t>
  </si>
  <si>
    <t>FONDO REGIONALE DOPO DI NOI</t>
  </si>
  <si>
    <t>FONDO MINISTERIALE PAC ANZIANI</t>
  </si>
  <si>
    <t>FONDO MINISTERIALE PAC INFANZIA</t>
  </si>
  <si>
    <t>FONDO POVERTA' 2019</t>
  </si>
  <si>
    <t xml:space="preserve">ADI </t>
  </si>
  <si>
    <t>FONDI COMUNALI</t>
  </si>
  <si>
    <t>TOTALE FONDI COMUNALI</t>
  </si>
  <si>
    <t>TOTALE FONDI AGGIUNTIVI</t>
  </si>
  <si>
    <t>BUDGET ECONOMICO TRIENNALE DELL'AZIENDA SPECIALE CONSORTILE PER LA GESTIONE DEI SERVIZI ALLA PERSONA DENOMINATA "PENISOLA SORRENTINA" - A.S.P.S.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</si>
</sst>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22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4" fontId="3" fillId="0" borderId="2" xfId="1" applyFont="1" applyFill="1" applyBorder="1" applyAlignment="1"/>
    <xf numFmtId="0" fontId="0" fillId="0" borderId="2" xfId="0" applyFill="1" applyBorder="1" applyAlignment="1"/>
    <xf numFmtId="164" fontId="3" fillId="0" borderId="2" xfId="1" applyFont="1" applyFill="1" applyBorder="1" applyAlignment="1">
      <alignment wrapText="1"/>
    </xf>
    <xf numFmtId="0" fontId="0" fillId="0" borderId="4" xfId="0" applyFill="1" applyBorder="1" applyAlignment="1"/>
    <xf numFmtId="164" fontId="3" fillId="0" borderId="5" xfId="1" applyFont="1" applyFill="1" applyBorder="1" applyAlignment="1"/>
    <xf numFmtId="0" fontId="0" fillId="0" borderId="2" xfId="0" applyFill="1" applyBorder="1" applyAlignment="1">
      <alignment wrapText="1"/>
    </xf>
    <xf numFmtId="0" fontId="0" fillId="0" borderId="6" xfId="0" applyFill="1" applyBorder="1" applyAlignment="1"/>
    <xf numFmtId="164" fontId="2" fillId="0" borderId="2" xfId="1" applyFont="1" applyFill="1" applyBorder="1" applyAlignment="1"/>
    <xf numFmtId="164" fontId="2" fillId="0" borderId="5" xfId="1" applyFont="1" applyFill="1" applyBorder="1" applyAlignment="1"/>
    <xf numFmtId="164" fontId="1" fillId="0" borderId="2" xfId="1" applyFont="1" applyFill="1" applyBorder="1" applyAlignment="1"/>
    <xf numFmtId="164" fontId="1" fillId="0" borderId="5" xfId="1" applyFont="1" applyFill="1" applyBorder="1" applyAlignment="1"/>
    <xf numFmtId="164" fontId="1" fillId="0" borderId="7" xfId="1" applyFont="1" applyFill="1" applyBorder="1" applyAlignment="1"/>
    <xf numFmtId="164" fontId="1" fillId="0" borderId="8" xfId="1" applyFont="1" applyFill="1" applyBorder="1" applyAlignment="1"/>
    <xf numFmtId="164" fontId="8" fillId="0" borderId="2" xfId="1" applyFont="1" applyFill="1" applyBorder="1" applyAlignment="1"/>
    <xf numFmtId="164" fontId="8" fillId="0" borderId="5" xfId="1" applyFont="1" applyFill="1" applyBorder="1" applyAlignment="1"/>
    <xf numFmtId="164" fontId="3" fillId="0" borderId="2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9" xfId="0" applyFill="1" applyBorder="1" applyAlignment="1"/>
    <xf numFmtId="164" fontId="0" fillId="0" borderId="2" xfId="0" applyNumberFormat="1" applyBorder="1"/>
    <xf numFmtId="164" fontId="1" fillId="0" borderId="2" xfId="1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0" fillId="0" borderId="2" xfId="0" applyBorder="1"/>
    <xf numFmtId="164" fontId="3" fillId="0" borderId="10" xfId="1" applyFont="1" applyFill="1" applyBorder="1" applyAlignment="1">
      <alignment wrapText="1"/>
    </xf>
    <xf numFmtId="164" fontId="3" fillId="0" borderId="10" xfId="1" applyFont="1" applyFill="1" applyBorder="1" applyAlignment="1"/>
    <xf numFmtId="0" fontId="0" fillId="0" borderId="10" xfId="0" applyBorder="1"/>
    <xf numFmtId="0" fontId="0" fillId="0" borderId="11" xfId="0" applyFill="1" applyBorder="1" applyAlignment="1"/>
    <xf numFmtId="164" fontId="3" fillId="0" borderId="12" xfId="1" applyFont="1" applyFill="1" applyBorder="1" applyAlignment="1"/>
    <xf numFmtId="164" fontId="0" fillId="0" borderId="5" xfId="0" applyNumberFormat="1" applyBorder="1"/>
    <xf numFmtId="0" fontId="0" fillId="0" borderId="7" xfId="0" applyBorder="1"/>
    <xf numFmtId="164" fontId="2" fillId="0" borderId="10" xfId="1" applyFont="1" applyFill="1" applyBorder="1" applyAlignment="1"/>
    <xf numFmtId="164" fontId="2" fillId="0" borderId="12" xfId="1" applyFont="1" applyFill="1" applyBorder="1" applyAlignment="1"/>
    <xf numFmtId="0" fontId="0" fillId="0" borderId="13" xfId="0" applyBorder="1"/>
    <xf numFmtId="164" fontId="2" fillId="0" borderId="13" xfId="1" applyFont="1" applyFill="1" applyBorder="1" applyAlignment="1"/>
    <xf numFmtId="164" fontId="2" fillId="0" borderId="14" xfId="1" applyFont="1" applyFill="1" applyBorder="1" applyAlignment="1"/>
    <xf numFmtId="164" fontId="6" fillId="0" borderId="1" xfId="1" applyFont="1" applyFill="1" applyBorder="1" applyAlignment="1">
      <alignment horizontal="center"/>
    </xf>
    <xf numFmtId="164" fontId="6" fillId="0" borderId="1" xfId="1" applyFont="1" applyFill="1" applyBorder="1" applyAlignment="1"/>
    <xf numFmtId="0" fontId="6" fillId="0" borderId="1" xfId="0" applyFont="1" applyBorder="1"/>
    <xf numFmtId="164" fontId="6" fillId="2" borderId="1" xfId="1" applyFont="1" applyFill="1" applyBorder="1" applyAlignment="1"/>
    <xf numFmtId="164" fontId="6" fillId="2" borderId="3" xfId="1" applyFont="1" applyFill="1" applyBorder="1" applyAlignment="1"/>
    <xf numFmtId="0" fontId="6" fillId="2" borderId="1" xfId="0" applyFont="1" applyFill="1" applyBorder="1"/>
    <xf numFmtId="164" fontId="6" fillId="2" borderId="1" xfId="0" applyNumberFormat="1" applyFont="1" applyFill="1" applyBorder="1"/>
    <xf numFmtId="164" fontId="6" fillId="2" borderId="3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164" fontId="3" fillId="0" borderId="2" xfId="1" applyFont="1" applyFill="1" applyBorder="1" applyAlignment="1">
      <alignment horizontal="center" wrapText="1"/>
    </xf>
    <xf numFmtId="164" fontId="3" fillId="0" borderId="2" xfId="1" applyFont="1" applyFill="1" applyBorder="1" applyAlignment="1">
      <alignment horizontal="center"/>
    </xf>
    <xf numFmtId="164" fontId="3" fillId="0" borderId="10" xfId="1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7" xfId="1" applyFont="1" applyFill="1" applyBorder="1" applyAlignment="1">
      <alignment horizontal="center"/>
    </xf>
    <xf numFmtId="164" fontId="8" fillId="0" borderId="2" xfId="1" applyFont="1" applyFill="1" applyBorder="1" applyAlignment="1">
      <alignment horizontal="center" wrapText="1"/>
    </xf>
    <xf numFmtId="164" fontId="8" fillId="0" borderId="2" xfId="1" applyFont="1" applyFill="1" applyBorder="1" applyAlignment="1">
      <alignment horizontal="center"/>
    </xf>
    <xf numFmtId="164" fontId="9" fillId="0" borderId="2" xfId="1" applyFont="1" applyFill="1" applyBorder="1" applyAlignment="1">
      <alignment horizontal="center"/>
    </xf>
    <xf numFmtId="164" fontId="9" fillId="0" borderId="2" xfId="1" applyFont="1" applyFill="1" applyBorder="1" applyAlignment="1">
      <alignment horizontal="center" wrapText="1"/>
    </xf>
    <xf numFmtId="164" fontId="9" fillId="0" borderId="10" xfId="1" applyFont="1" applyFill="1" applyBorder="1" applyAlignment="1">
      <alignment horizontal="center" wrapText="1"/>
    </xf>
    <xf numFmtId="164" fontId="11" fillId="0" borderId="2" xfId="1" applyFont="1" applyFill="1" applyBorder="1" applyAlignment="1">
      <alignment horizontal="center" wrapText="1"/>
    </xf>
    <xf numFmtId="164" fontId="1" fillId="0" borderId="2" xfId="1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22" xfId="0" applyFont="1" applyFill="1" applyBorder="1" applyAlignment="1">
      <alignment horizontal="center" wrapText="1"/>
    </xf>
    <xf numFmtId="164" fontId="9" fillId="0" borderId="13" xfId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2" xfId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workbookViewId="0">
      <selection activeCell="U10" sqref="U10"/>
    </sheetView>
  </sheetViews>
  <sheetFormatPr defaultRowHeight="15"/>
  <cols>
    <col min="1" max="1" width="4.140625" customWidth="1"/>
    <col min="2" max="2" width="19" customWidth="1"/>
    <col min="5" max="5" width="2.5703125" hidden="1" customWidth="1"/>
    <col min="6" max="6" width="0.85546875" hidden="1" customWidth="1"/>
    <col min="7" max="7" width="9.140625" hidden="1" customWidth="1"/>
    <col min="8" max="8" width="0.140625" hidden="1" customWidth="1"/>
    <col min="9" max="10" width="13.7109375" hidden="1" customWidth="1"/>
    <col min="11" max="11" width="16.140625" hidden="1" customWidth="1"/>
    <col min="12" max="12" width="20.7109375" hidden="1" customWidth="1"/>
    <col min="13" max="13" width="15.140625" hidden="1" customWidth="1"/>
    <col min="14" max="14" width="13.7109375" hidden="1" customWidth="1"/>
    <col min="15" max="17" width="16.7109375" customWidth="1"/>
  </cols>
  <sheetData>
    <row r="1" spans="1:17" ht="35.1" customHeight="1" thickBot="1">
      <c r="A1" s="6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</row>
    <row r="2" spans="1:17" ht="30" customHeight="1" thickBot="1">
      <c r="A2" s="53" t="s">
        <v>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ht="30" customHeight="1" thickBot="1">
      <c r="A3" s="47" t="s">
        <v>25</v>
      </c>
      <c r="B3" s="48"/>
      <c r="C3" s="48"/>
      <c r="D3" s="48"/>
      <c r="E3" s="48"/>
      <c r="F3" s="1"/>
      <c r="G3" s="1"/>
      <c r="H3" s="1"/>
      <c r="I3" s="3" t="s">
        <v>26</v>
      </c>
      <c r="J3" s="3" t="s">
        <v>18</v>
      </c>
      <c r="K3" s="3" t="s">
        <v>27</v>
      </c>
      <c r="L3" s="3" t="s">
        <v>19</v>
      </c>
      <c r="M3" s="3" t="s">
        <v>20</v>
      </c>
      <c r="N3" s="3" t="s">
        <v>28</v>
      </c>
      <c r="O3" s="3">
        <v>2020</v>
      </c>
      <c r="P3" s="3">
        <v>2021</v>
      </c>
      <c r="Q3" s="4">
        <v>2022</v>
      </c>
    </row>
    <row r="4" spans="1:17" ht="30" customHeight="1">
      <c r="A4" s="30">
        <v>1</v>
      </c>
      <c r="B4" s="52" t="s">
        <v>0</v>
      </c>
      <c r="C4" s="52"/>
      <c r="D4" s="52"/>
      <c r="E4" s="52"/>
      <c r="F4" s="27"/>
      <c r="G4" s="27"/>
      <c r="H4" s="27"/>
      <c r="I4" s="28">
        <v>20000</v>
      </c>
      <c r="J4" s="28">
        <v>12100</v>
      </c>
      <c r="K4" s="28">
        <v>60000</v>
      </c>
      <c r="L4" s="28">
        <v>22440</v>
      </c>
      <c r="M4" s="28">
        <v>29340</v>
      </c>
      <c r="N4" s="28">
        <v>15000</v>
      </c>
      <c r="O4" s="28">
        <f>SUM(I4:N4)</f>
        <v>158880</v>
      </c>
      <c r="P4" s="28">
        <f t="shared" ref="P4:Q27" si="0">O4</f>
        <v>158880</v>
      </c>
      <c r="Q4" s="31">
        <f t="shared" si="0"/>
        <v>158880</v>
      </c>
    </row>
    <row r="5" spans="1:17" ht="30" customHeight="1">
      <c r="A5" s="8">
        <v>2</v>
      </c>
      <c r="B5" s="51" t="s">
        <v>21</v>
      </c>
      <c r="C5" s="51"/>
      <c r="D5" s="51"/>
      <c r="E5" s="51"/>
      <c r="F5" s="5"/>
      <c r="G5" s="5"/>
      <c r="H5" s="5"/>
      <c r="I5" s="5">
        <v>25000</v>
      </c>
      <c r="J5" s="5">
        <v>0</v>
      </c>
      <c r="K5" s="5">
        <v>0</v>
      </c>
      <c r="L5" s="5">
        <v>20000</v>
      </c>
      <c r="M5" s="5">
        <v>0</v>
      </c>
      <c r="N5" s="5">
        <v>0</v>
      </c>
      <c r="O5" s="5">
        <f>SUM(I5:N5)</f>
        <v>45000</v>
      </c>
      <c r="P5" s="5">
        <f t="shared" si="0"/>
        <v>45000</v>
      </c>
      <c r="Q5" s="9">
        <f t="shared" si="0"/>
        <v>45000</v>
      </c>
    </row>
    <row r="6" spans="1:17" ht="30" customHeight="1">
      <c r="A6" s="8">
        <v>3</v>
      </c>
      <c r="B6" s="51" t="s">
        <v>1</v>
      </c>
      <c r="C6" s="51"/>
      <c r="D6" s="51"/>
      <c r="E6" s="51"/>
      <c r="F6" s="5"/>
      <c r="G6" s="5"/>
      <c r="H6" s="5"/>
      <c r="I6" s="5">
        <v>0</v>
      </c>
      <c r="J6" s="5">
        <v>54000</v>
      </c>
      <c r="K6" s="5">
        <v>50000</v>
      </c>
      <c r="L6" s="5">
        <v>145000</v>
      </c>
      <c r="M6" s="5">
        <v>0</v>
      </c>
      <c r="N6" s="5">
        <v>0</v>
      </c>
      <c r="O6" s="5">
        <f>SUM(I6:N6)</f>
        <v>249000</v>
      </c>
      <c r="P6" s="5">
        <f t="shared" si="0"/>
        <v>249000</v>
      </c>
      <c r="Q6" s="9">
        <f t="shared" si="0"/>
        <v>249000</v>
      </c>
    </row>
    <row r="7" spans="1:17" ht="30" customHeight="1">
      <c r="A7" s="8">
        <v>4</v>
      </c>
      <c r="B7" s="51" t="s">
        <v>13</v>
      </c>
      <c r="C7" s="51"/>
      <c r="D7" s="51"/>
      <c r="E7" s="51"/>
      <c r="F7" s="5"/>
      <c r="G7" s="5"/>
      <c r="H7" s="5"/>
      <c r="I7" s="5">
        <v>76000</v>
      </c>
      <c r="J7" s="5">
        <v>80665</v>
      </c>
      <c r="K7" s="5">
        <v>0</v>
      </c>
      <c r="L7" s="5">
        <v>1634.89</v>
      </c>
      <c r="M7" s="5">
        <v>0</v>
      </c>
      <c r="N7" s="5">
        <v>34587</v>
      </c>
      <c r="O7" s="5">
        <f>SUM(I7:N7)</f>
        <v>192886.89</v>
      </c>
      <c r="P7" s="5">
        <f t="shared" si="0"/>
        <v>192886.89</v>
      </c>
      <c r="Q7" s="9">
        <f t="shared" si="0"/>
        <v>192886.89</v>
      </c>
    </row>
    <row r="8" spans="1:17" ht="30" customHeight="1">
      <c r="A8" s="8">
        <v>5</v>
      </c>
      <c r="B8" s="51" t="s">
        <v>2</v>
      </c>
      <c r="C8" s="51"/>
      <c r="D8" s="51"/>
      <c r="E8" s="51"/>
      <c r="F8" s="5"/>
      <c r="G8" s="5"/>
      <c r="H8" s="5"/>
      <c r="I8" s="5">
        <v>0</v>
      </c>
      <c r="J8" s="5">
        <v>0</v>
      </c>
      <c r="K8" s="5"/>
      <c r="L8" s="5">
        <v>0</v>
      </c>
      <c r="M8" s="5">
        <v>29000</v>
      </c>
      <c r="N8" s="5">
        <v>0</v>
      </c>
      <c r="O8" s="5">
        <f>SUM(I8:N8)</f>
        <v>29000</v>
      </c>
      <c r="P8" s="5">
        <f t="shared" si="0"/>
        <v>29000</v>
      </c>
      <c r="Q8" s="9">
        <f t="shared" si="0"/>
        <v>29000</v>
      </c>
    </row>
    <row r="9" spans="1:17" ht="30" customHeight="1">
      <c r="A9" s="8">
        <v>6</v>
      </c>
      <c r="B9" s="50" t="s">
        <v>3</v>
      </c>
      <c r="C9" s="50"/>
      <c r="D9" s="50"/>
      <c r="E9" s="50"/>
      <c r="F9" s="7"/>
      <c r="G9" s="7"/>
      <c r="H9" s="7"/>
      <c r="I9" s="5">
        <v>100000</v>
      </c>
      <c r="J9" s="5">
        <v>20553</v>
      </c>
      <c r="K9" s="5">
        <v>80000</v>
      </c>
      <c r="L9" s="5">
        <v>51153</v>
      </c>
      <c r="M9" s="5">
        <v>97000</v>
      </c>
      <c r="N9" s="5">
        <v>45400</v>
      </c>
      <c r="O9" s="5">
        <f t="shared" ref="O9:O14" si="1">SUM(I9:N9)</f>
        <v>394106</v>
      </c>
      <c r="P9" s="23">
        <f t="shared" si="0"/>
        <v>394106</v>
      </c>
      <c r="Q9" s="32">
        <f t="shared" si="0"/>
        <v>394106</v>
      </c>
    </row>
    <row r="10" spans="1:17" ht="30" customHeight="1">
      <c r="A10" s="8">
        <v>7</v>
      </c>
      <c r="B10" s="50" t="s">
        <v>4</v>
      </c>
      <c r="C10" s="50"/>
      <c r="D10" s="50"/>
      <c r="E10" s="50"/>
      <c r="F10" s="7"/>
      <c r="G10" s="7"/>
      <c r="H10" s="7"/>
      <c r="I10" s="5">
        <v>85000</v>
      </c>
      <c r="J10" s="5">
        <v>23448.6</v>
      </c>
      <c r="K10" s="5">
        <v>37500</v>
      </c>
      <c r="L10" s="5">
        <v>12505.92</v>
      </c>
      <c r="M10" s="5">
        <v>59200</v>
      </c>
      <c r="N10" s="5">
        <v>0</v>
      </c>
      <c r="O10" s="5">
        <f t="shared" si="1"/>
        <v>217654.52000000002</v>
      </c>
      <c r="P10" s="23">
        <f t="shared" si="0"/>
        <v>217654.52000000002</v>
      </c>
      <c r="Q10" s="32">
        <f t="shared" si="0"/>
        <v>217654.52000000002</v>
      </c>
    </row>
    <row r="11" spans="1:17" ht="30" customHeight="1">
      <c r="A11" s="8">
        <v>9</v>
      </c>
      <c r="B11" s="50" t="s">
        <v>5</v>
      </c>
      <c r="C11" s="50"/>
      <c r="D11" s="50"/>
      <c r="E11" s="50"/>
      <c r="F11" s="7"/>
      <c r="G11" s="7"/>
      <c r="H11" s="7"/>
      <c r="I11" s="5">
        <v>40000</v>
      </c>
      <c r="J11" s="5">
        <v>21753</v>
      </c>
      <c r="K11" s="5">
        <v>60000</v>
      </c>
      <c r="L11" s="5">
        <v>44334</v>
      </c>
      <c r="M11" s="5">
        <v>71500</v>
      </c>
      <c r="N11" s="5">
        <v>26119.58</v>
      </c>
      <c r="O11" s="5">
        <f t="shared" si="1"/>
        <v>263706.58</v>
      </c>
      <c r="P11" s="23">
        <f t="shared" si="0"/>
        <v>263706.58</v>
      </c>
      <c r="Q11" s="32">
        <f t="shared" si="0"/>
        <v>263706.58</v>
      </c>
    </row>
    <row r="12" spans="1:17" ht="30" customHeight="1">
      <c r="A12" s="8">
        <v>10</v>
      </c>
      <c r="B12" s="50" t="s">
        <v>22</v>
      </c>
      <c r="C12" s="50"/>
      <c r="D12" s="50"/>
      <c r="E12" s="50"/>
      <c r="F12" s="7"/>
      <c r="G12" s="7"/>
      <c r="H12" s="7"/>
      <c r="I12" s="5">
        <v>0</v>
      </c>
      <c r="J12" s="5">
        <v>0</v>
      </c>
      <c r="K12" s="5">
        <v>10000</v>
      </c>
      <c r="L12" s="5">
        <v>0</v>
      </c>
      <c r="M12" s="5">
        <v>0</v>
      </c>
      <c r="N12" s="5">
        <v>0</v>
      </c>
      <c r="O12" s="5">
        <f t="shared" si="1"/>
        <v>10000</v>
      </c>
      <c r="P12" s="23">
        <f t="shared" si="0"/>
        <v>10000</v>
      </c>
      <c r="Q12" s="32">
        <f t="shared" si="0"/>
        <v>10000</v>
      </c>
    </row>
    <row r="13" spans="1:17" ht="30" customHeight="1">
      <c r="A13" s="8">
        <v>11</v>
      </c>
      <c r="B13" s="50" t="s">
        <v>23</v>
      </c>
      <c r="C13" s="50"/>
      <c r="D13" s="50"/>
      <c r="E13" s="50"/>
      <c r="F13" s="7"/>
      <c r="G13" s="7"/>
      <c r="H13" s="7"/>
      <c r="I13" s="5">
        <v>0</v>
      </c>
      <c r="J13" s="5">
        <v>0</v>
      </c>
      <c r="K13" s="5">
        <v>0</v>
      </c>
      <c r="L13" s="5">
        <v>0</v>
      </c>
      <c r="M13" s="5">
        <v>724</v>
      </c>
      <c r="N13" s="5">
        <v>0</v>
      </c>
      <c r="O13" s="5">
        <f t="shared" si="1"/>
        <v>724</v>
      </c>
      <c r="P13" s="23">
        <f t="shared" si="0"/>
        <v>724</v>
      </c>
      <c r="Q13" s="32">
        <f t="shared" si="0"/>
        <v>724</v>
      </c>
    </row>
    <row r="14" spans="1:17" ht="30" customHeight="1">
      <c r="A14" s="8">
        <v>12</v>
      </c>
      <c r="B14" s="50" t="s">
        <v>55</v>
      </c>
      <c r="C14" s="50"/>
      <c r="D14" s="50"/>
      <c r="E14" s="50"/>
      <c r="F14" s="20"/>
      <c r="G14" s="20"/>
      <c r="H14" s="20"/>
      <c r="I14" s="5"/>
      <c r="J14" s="5"/>
      <c r="K14" s="5">
        <v>21900</v>
      </c>
      <c r="L14" s="5"/>
      <c r="M14" s="5"/>
      <c r="N14" s="5"/>
      <c r="O14" s="5">
        <f t="shared" si="1"/>
        <v>21900</v>
      </c>
      <c r="P14" s="23">
        <f t="shared" si="0"/>
        <v>21900</v>
      </c>
      <c r="Q14" s="32">
        <f t="shared" si="0"/>
        <v>21900</v>
      </c>
    </row>
    <row r="15" spans="1:17" ht="30" customHeight="1">
      <c r="A15" s="8">
        <v>13</v>
      </c>
      <c r="B15" s="50" t="s">
        <v>6</v>
      </c>
      <c r="C15" s="50"/>
      <c r="D15" s="50"/>
      <c r="E15" s="50"/>
      <c r="F15" s="7"/>
      <c r="G15" s="7"/>
      <c r="H15" s="7"/>
      <c r="I15" s="5">
        <v>70000</v>
      </c>
      <c r="J15" s="5">
        <v>25500</v>
      </c>
      <c r="K15" s="5">
        <v>80000</v>
      </c>
      <c r="L15" s="5">
        <v>63852</v>
      </c>
      <c r="M15" s="5">
        <v>202880</v>
      </c>
      <c r="N15" s="5">
        <v>36500</v>
      </c>
      <c r="O15" s="5">
        <f t="shared" ref="O15:O27" si="2">SUM(I15:N15)</f>
        <v>478732</v>
      </c>
      <c r="P15" s="23">
        <f t="shared" si="0"/>
        <v>478732</v>
      </c>
      <c r="Q15" s="32">
        <f t="shared" si="0"/>
        <v>478732</v>
      </c>
    </row>
    <row r="16" spans="1:17" ht="30" customHeight="1">
      <c r="A16" s="8">
        <v>14</v>
      </c>
      <c r="B16" s="51" t="s">
        <v>7</v>
      </c>
      <c r="C16" s="51"/>
      <c r="D16" s="51"/>
      <c r="E16" s="51"/>
      <c r="F16" s="5"/>
      <c r="G16" s="5"/>
      <c r="H16" s="5"/>
      <c r="I16" s="5">
        <v>10000</v>
      </c>
      <c r="J16" s="5">
        <v>4320</v>
      </c>
      <c r="K16" s="5">
        <v>8000</v>
      </c>
      <c r="L16" s="5">
        <v>5415</v>
      </c>
      <c r="M16" s="5">
        <v>10620</v>
      </c>
      <c r="N16" s="5">
        <v>0</v>
      </c>
      <c r="O16" s="5">
        <f t="shared" si="2"/>
        <v>38355</v>
      </c>
      <c r="P16" s="23">
        <f t="shared" si="0"/>
        <v>38355</v>
      </c>
      <c r="Q16" s="32">
        <f t="shared" si="0"/>
        <v>38355</v>
      </c>
    </row>
    <row r="17" spans="1:17" ht="30" customHeight="1">
      <c r="A17" s="8">
        <v>15</v>
      </c>
      <c r="B17" s="50" t="s">
        <v>24</v>
      </c>
      <c r="C17" s="50"/>
      <c r="D17" s="50"/>
      <c r="E17" s="50"/>
      <c r="F17" s="5"/>
      <c r="G17" s="5"/>
      <c r="H17" s="5"/>
      <c r="I17" s="5">
        <v>0</v>
      </c>
      <c r="J17" s="5">
        <v>0</v>
      </c>
      <c r="K17" s="5">
        <v>0</v>
      </c>
      <c r="L17" s="5">
        <v>0</v>
      </c>
      <c r="M17" s="5">
        <v>23330</v>
      </c>
      <c r="N17" s="5">
        <v>0</v>
      </c>
      <c r="O17" s="5">
        <f t="shared" si="2"/>
        <v>23330</v>
      </c>
      <c r="P17" s="23">
        <f t="shared" si="0"/>
        <v>23330</v>
      </c>
      <c r="Q17" s="32">
        <f t="shared" si="0"/>
        <v>23330</v>
      </c>
    </row>
    <row r="18" spans="1:17" ht="30" customHeight="1">
      <c r="A18" s="8">
        <v>16</v>
      </c>
      <c r="B18" s="50" t="s">
        <v>14</v>
      </c>
      <c r="C18" s="50"/>
      <c r="D18" s="50"/>
      <c r="E18" s="50"/>
      <c r="F18" s="7"/>
      <c r="G18" s="7"/>
      <c r="H18" s="7"/>
      <c r="I18" s="5">
        <v>0</v>
      </c>
      <c r="J18" s="5">
        <v>0</v>
      </c>
      <c r="K18" s="5">
        <v>0</v>
      </c>
      <c r="L18" s="5">
        <v>5000</v>
      </c>
      <c r="M18" s="5">
        <v>2000</v>
      </c>
      <c r="N18" s="5">
        <v>0</v>
      </c>
      <c r="O18" s="5">
        <f t="shared" si="2"/>
        <v>7000</v>
      </c>
      <c r="P18" s="23">
        <f t="shared" si="0"/>
        <v>7000</v>
      </c>
      <c r="Q18" s="32">
        <f t="shared" si="0"/>
        <v>7000</v>
      </c>
    </row>
    <row r="19" spans="1:17" ht="30" customHeight="1">
      <c r="A19" s="8">
        <v>17</v>
      </c>
      <c r="B19" s="50" t="s">
        <v>8</v>
      </c>
      <c r="C19" s="50"/>
      <c r="D19" s="50"/>
      <c r="E19" s="50"/>
      <c r="F19" s="7"/>
      <c r="G19" s="7"/>
      <c r="H19" s="7"/>
      <c r="I19" s="5">
        <v>7000</v>
      </c>
      <c r="J19" s="5">
        <v>4000</v>
      </c>
      <c r="K19" s="5">
        <v>4000</v>
      </c>
      <c r="L19" s="5">
        <v>0</v>
      </c>
      <c r="M19" s="5">
        <v>61000</v>
      </c>
      <c r="N19" s="5">
        <v>5000</v>
      </c>
      <c r="O19" s="5">
        <f t="shared" si="2"/>
        <v>81000</v>
      </c>
      <c r="P19" s="23">
        <f t="shared" si="0"/>
        <v>81000</v>
      </c>
      <c r="Q19" s="32">
        <f t="shared" si="0"/>
        <v>81000</v>
      </c>
    </row>
    <row r="20" spans="1:17" ht="30" customHeight="1">
      <c r="A20" s="8">
        <v>18</v>
      </c>
      <c r="B20" s="51" t="s">
        <v>9</v>
      </c>
      <c r="C20" s="51"/>
      <c r="D20" s="51"/>
      <c r="E20" s="51"/>
      <c r="F20" s="5"/>
      <c r="G20" s="5"/>
      <c r="H20" s="5"/>
      <c r="I20" s="5">
        <v>13000</v>
      </c>
      <c r="J20" s="5">
        <v>14000</v>
      </c>
      <c r="K20" s="5">
        <v>5000</v>
      </c>
      <c r="L20" s="5">
        <v>30000</v>
      </c>
      <c r="M20" s="5">
        <v>80000</v>
      </c>
      <c r="N20" s="5">
        <v>0</v>
      </c>
      <c r="O20" s="5">
        <f t="shared" si="2"/>
        <v>142000</v>
      </c>
      <c r="P20" s="23">
        <f t="shared" si="0"/>
        <v>142000</v>
      </c>
      <c r="Q20" s="32">
        <f t="shared" si="0"/>
        <v>142000</v>
      </c>
    </row>
    <row r="21" spans="1:17" ht="30" customHeight="1">
      <c r="A21" s="8">
        <v>20</v>
      </c>
      <c r="B21" s="51" t="s">
        <v>15</v>
      </c>
      <c r="C21" s="51"/>
      <c r="D21" s="51"/>
      <c r="E21" s="51"/>
      <c r="F21" s="2"/>
      <c r="G21" s="2"/>
      <c r="H21" s="2"/>
      <c r="I21" s="5">
        <v>0</v>
      </c>
      <c r="J21" s="5">
        <v>0</v>
      </c>
      <c r="K21" s="5">
        <v>0</v>
      </c>
      <c r="L21" s="5">
        <v>0</v>
      </c>
      <c r="M21" s="5">
        <v>147157</v>
      </c>
      <c r="N21" s="5">
        <v>0</v>
      </c>
      <c r="O21" s="5">
        <f t="shared" si="2"/>
        <v>147157</v>
      </c>
      <c r="P21" s="23">
        <f t="shared" si="0"/>
        <v>147157</v>
      </c>
      <c r="Q21" s="32">
        <f t="shared" si="0"/>
        <v>147157</v>
      </c>
    </row>
    <row r="22" spans="1:17" ht="30" customHeight="1">
      <c r="A22" s="8">
        <v>23</v>
      </c>
      <c r="B22" s="56" t="s">
        <v>10</v>
      </c>
      <c r="C22" s="56"/>
      <c r="D22" s="56"/>
      <c r="E22" s="56"/>
      <c r="F22" s="6"/>
      <c r="G22" s="6"/>
      <c r="H22" s="6"/>
      <c r="I22" s="5">
        <v>10000</v>
      </c>
      <c r="J22" s="5">
        <v>4200</v>
      </c>
      <c r="K22" s="5">
        <v>6000</v>
      </c>
      <c r="L22" s="5">
        <v>2500</v>
      </c>
      <c r="M22" s="5">
        <v>5000</v>
      </c>
      <c r="N22" s="5">
        <v>0</v>
      </c>
      <c r="O22" s="5">
        <f t="shared" si="2"/>
        <v>27700</v>
      </c>
      <c r="P22" s="23">
        <f t="shared" si="0"/>
        <v>27700</v>
      </c>
      <c r="Q22" s="32">
        <f t="shared" si="0"/>
        <v>27700</v>
      </c>
    </row>
    <row r="23" spans="1:17" ht="30" customHeight="1">
      <c r="A23" s="8">
        <v>24</v>
      </c>
      <c r="B23" s="56" t="s">
        <v>11</v>
      </c>
      <c r="C23" s="56"/>
      <c r="D23" s="56"/>
      <c r="E23" s="56"/>
      <c r="F23" s="6"/>
      <c r="G23" s="6"/>
      <c r="H23" s="6"/>
      <c r="I23" s="5">
        <v>0</v>
      </c>
      <c r="J23" s="5">
        <v>0</v>
      </c>
      <c r="K23" s="5">
        <v>0</v>
      </c>
      <c r="L23" s="5">
        <v>0</v>
      </c>
      <c r="M23" s="5">
        <v>4000</v>
      </c>
      <c r="N23" s="5">
        <v>20496</v>
      </c>
      <c r="O23" s="5">
        <f t="shared" si="2"/>
        <v>24496</v>
      </c>
      <c r="P23" s="23">
        <f t="shared" si="0"/>
        <v>24496</v>
      </c>
      <c r="Q23" s="32">
        <f t="shared" si="0"/>
        <v>24496</v>
      </c>
    </row>
    <row r="24" spans="1:17" ht="30" customHeight="1">
      <c r="A24" s="8">
        <v>25</v>
      </c>
      <c r="B24" s="49" t="s">
        <v>16</v>
      </c>
      <c r="C24" s="49"/>
      <c r="D24" s="49"/>
      <c r="E24" s="49"/>
      <c r="F24" s="10"/>
      <c r="G24" s="10"/>
      <c r="H24" s="10"/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25000</v>
      </c>
      <c r="O24" s="5">
        <f t="shared" si="2"/>
        <v>25000</v>
      </c>
      <c r="P24" s="23">
        <f t="shared" si="0"/>
        <v>25000</v>
      </c>
      <c r="Q24" s="32">
        <f t="shared" si="0"/>
        <v>25000</v>
      </c>
    </row>
    <row r="25" spans="1:17" ht="30" customHeight="1">
      <c r="A25" s="8">
        <v>27</v>
      </c>
      <c r="B25" s="56" t="s">
        <v>17</v>
      </c>
      <c r="C25" s="56"/>
      <c r="D25" s="56"/>
      <c r="E25" s="56"/>
      <c r="F25" s="6"/>
      <c r="G25" s="6"/>
      <c r="H25" s="6"/>
      <c r="I25" s="5">
        <v>0</v>
      </c>
      <c r="J25" s="5">
        <v>0</v>
      </c>
      <c r="K25" s="5">
        <v>38621.22</v>
      </c>
      <c r="L25" s="5">
        <v>22500</v>
      </c>
      <c r="M25" s="5">
        <v>0</v>
      </c>
      <c r="N25" s="5">
        <v>0</v>
      </c>
      <c r="O25" s="5">
        <f t="shared" si="2"/>
        <v>61121.22</v>
      </c>
      <c r="P25" s="23">
        <f t="shared" si="0"/>
        <v>61121.22</v>
      </c>
      <c r="Q25" s="32">
        <f t="shared" si="0"/>
        <v>61121.22</v>
      </c>
    </row>
    <row r="26" spans="1:17" ht="30" customHeight="1">
      <c r="A26" s="8">
        <v>28</v>
      </c>
      <c r="B26" s="50" t="s">
        <v>66</v>
      </c>
      <c r="C26" s="50"/>
      <c r="D26" s="50"/>
      <c r="E26" s="50"/>
      <c r="F26" s="7"/>
      <c r="G26" s="7"/>
      <c r="H26" s="7"/>
      <c r="I26" s="5">
        <v>50000</v>
      </c>
      <c r="J26" s="5">
        <v>20597</v>
      </c>
      <c r="K26" s="5">
        <v>40000</v>
      </c>
      <c r="L26" s="5">
        <v>23221.66</v>
      </c>
      <c r="M26" s="5">
        <v>70261</v>
      </c>
      <c r="N26" s="5">
        <v>35000</v>
      </c>
      <c r="O26" s="5">
        <f t="shared" si="2"/>
        <v>239079.66</v>
      </c>
      <c r="P26" s="23">
        <f t="shared" si="0"/>
        <v>239079.66</v>
      </c>
      <c r="Q26" s="32">
        <f t="shared" si="0"/>
        <v>239079.66</v>
      </c>
    </row>
    <row r="27" spans="1:17" ht="30" customHeight="1">
      <c r="A27" s="8">
        <v>29</v>
      </c>
      <c r="B27" s="50" t="s">
        <v>12</v>
      </c>
      <c r="C27" s="50"/>
      <c r="D27" s="50"/>
      <c r="E27" s="50"/>
      <c r="F27" s="7"/>
      <c r="G27" s="7"/>
      <c r="H27" s="7"/>
      <c r="I27" s="5">
        <v>48000</v>
      </c>
      <c r="J27" s="5">
        <v>62700</v>
      </c>
      <c r="K27" s="5">
        <v>27052.78</v>
      </c>
      <c r="L27" s="5">
        <v>36568.53</v>
      </c>
      <c r="M27" s="5">
        <v>80000</v>
      </c>
      <c r="N27" s="5">
        <v>98524</v>
      </c>
      <c r="O27" s="5">
        <f t="shared" si="2"/>
        <v>352845.31</v>
      </c>
      <c r="P27" s="23">
        <f t="shared" si="0"/>
        <v>352845.31</v>
      </c>
      <c r="Q27" s="32">
        <f t="shared" si="0"/>
        <v>352845.31</v>
      </c>
    </row>
    <row r="28" spans="1:17" ht="30" customHeight="1">
      <c r="A28" s="8">
        <v>30</v>
      </c>
      <c r="B28" s="65" t="s">
        <v>33</v>
      </c>
      <c r="C28" s="65"/>
      <c r="D28" s="65"/>
      <c r="E28" s="65"/>
      <c r="F28" s="24"/>
      <c r="G28" s="24"/>
      <c r="H28" s="24"/>
      <c r="I28" s="14">
        <v>4500</v>
      </c>
      <c r="J28" s="14">
        <v>4500</v>
      </c>
      <c r="K28" s="14">
        <v>4500</v>
      </c>
      <c r="L28" s="25"/>
      <c r="M28" s="25"/>
      <c r="N28" s="25"/>
      <c r="O28" s="14">
        <v>4500</v>
      </c>
      <c r="P28" s="14">
        <v>4500</v>
      </c>
      <c r="Q28" s="15">
        <v>4500</v>
      </c>
    </row>
    <row r="29" spans="1:17" ht="30" customHeight="1">
      <c r="A29" s="8">
        <v>31</v>
      </c>
      <c r="B29" s="57" t="s">
        <v>34</v>
      </c>
      <c r="C29" s="57"/>
      <c r="D29" s="57"/>
      <c r="E29" s="57"/>
      <c r="F29" s="14"/>
      <c r="G29" s="14"/>
      <c r="H29" s="14"/>
      <c r="I29" s="14">
        <v>1000</v>
      </c>
      <c r="J29" s="14">
        <v>1000</v>
      </c>
      <c r="K29" s="14">
        <v>1000</v>
      </c>
      <c r="L29" s="25"/>
      <c r="M29" s="25"/>
      <c r="N29" s="25"/>
      <c r="O29" s="14">
        <v>1000</v>
      </c>
      <c r="P29" s="14">
        <v>1000</v>
      </c>
      <c r="Q29" s="15">
        <v>1000</v>
      </c>
    </row>
    <row r="30" spans="1:17" ht="30" customHeight="1">
      <c r="A30" s="8">
        <v>32</v>
      </c>
      <c r="B30" s="65" t="s">
        <v>35</v>
      </c>
      <c r="C30" s="65"/>
      <c r="D30" s="65"/>
      <c r="E30" s="65"/>
      <c r="F30" s="14"/>
      <c r="G30" s="14"/>
      <c r="H30" s="14"/>
      <c r="I30" s="14">
        <v>5000</v>
      </c>
      <c r="J30" s="14">
        <v>5000</v>
      </c>
      <c r="K30" s="14">
        <v>5000</v>
      </c>
      <c r="L30" s="26"/>
      <c r="M30" s="26"/>
      <c r="N30" s="26"/>
      <c r="O30" s="14">
        <v>5000</v>
      </c>
      <c r="P30" s="14">
        <v>5000</v>
      </c>
      <c r="Q30" s="15">
        <v>5000</v>
      </c>
    </row>
    <row r="31" spans="1:17" ht="30" customHeight="1">
      <c r="A31" s="8">
        <v>33</v>
      </c>
      <c r="B31" s="60" t="s">
        <v>36</v>
      </c>
      <c r="C31" s="60"/>
      <c r="D31" s="60"/>
      <c r="E31" s="60"/>
      <c r="F31" s="18"/>
      <c r="G31" s="18"/>
      <c r="H31" s="18"/>
      <c r="I31" s="18">
        <v>2500</v>
      </c>
      <c r="J31" s="18">
        <v>2500</v>
      </c>
      <c r="K31" s="18">
        <v>2500</v>
      </c>
      <c r="L31" s="26"/>
      <c r="M31" s="26"/>
      <c r="N31" s="26"/>
      <c r="O31" s="18">
        <v>2500</v>
      </c>
      <c r="P31" s="18">
        <v>2500</v>
      </c>
      <c r="Q31" s="19">
        <v>2500</v>
      </c>
    </row>
    <row r="32" spans="1:17" ht="30" customHeight="1">
      <c r="A32" s="8">
        <v>34</v>
      </c>
      <c r="B32" s="57" t="s">
        <v>37</v>
      </c>
      <c r="C32" s="57"/>
      <c r="D32" s="57"/>
      <c r="E32" s="57"/>
      <c r="F32" s="14"/>
      <c r="G32" s="14"/>
      <c r="H32" s="14"/>
      <c r="I32" s="14">
        <v>400</v>
      </c>
      <c r="J32" s="14">
        <v>400</v>
      </c>
      <c r="K32" s="14">
        <v>400</v>
      </c>
      <c r="L32" s="26"/>
      <c r="M32" s="26"/>
      <c r="N32" s="26"/>
      <c r="O32" s="14">
        <v>400</v>
      </c>
      <c r="P32" s="14">
        <v>400</v>
      </c>
      <c r="Q32" s="15">
        <v>400</v>
      </c>
    </row>
    <row r="33" spans="1:17" ht="30" customHeight="1">
      <c r="A33" s="8">
        <v>35</v>
      </c>
      <c r="B33" s="57" t="s">
        <v>38</v>
      </c>
      <c r="C33" s="57"/>
      <c r="D33" s="57"/>
      <c r="E33" s="57"/>
      <c r="F33" s="14"/>
      <c r="G33" s="14"/>
      <c r="H33" s="14"/>
      <c r="I33" s="14">
        <v>3500</v>
      </c>
      <c r="J33" s="14">
        <v>3500</v>
      </c>
      <c r="K33" s="14">
        <v>3500</v>
      </c>
      <c r="L33" s="26"/>
      <c r="M33" s="26"/>
      <c r="N33" s="26"/>
      <c r="O33" s="14">
        <v>3500</v>
      </c>
      <c r="P33" s="14">
        <v>3500</v>
      </c>
      <c r="Q33" s="15">
        <v>3500</v>
      </c>
    </row>
    <row r="34" spans="1:17" ht="30" customHeight="1">
      <c r="A34" s="8">
        <v>36</v>
      </c>
      <c r="B34" s="57" t="s">
        <v>39</v>
      </c>
      <c r="C34" s="57"/>
      <c r="D34" s="57"/>
      <c r="E34" s="57"/>
      <c r="F34" s="14"/>
      <c r="G34" s="14"/>
      <c r="H34" s="14"/>
      <c r="I34" s="14">
        <v>8540</v>
      </c>
      <c r="J34" s="14">
        <v>8540</v>
      </c>
      <c r="K34" s="14">
        <v>8540</v>
      </c>
      <c r="L34" s="26"/>
      <c r="M34" s="26"/>
      <c r="N34" s="26"/>
      <c r="O34" s="14">
        <v>8540</v>
      </c>
      <c r="P34" s="14">
        <v>8540</v>
      </c>
      <c r="Q34" s="15">
        <v>8540</v>
      </c>
    </row>
    <row r="35" spans="1:17" ht="30" customHeight="1">
      <c r="A35" s="8">
        <v>37</v>
      </c>
      <c r="B35" s="57" t="s">
        <v>40</v>
      </c>
      <c r="C35" s="57"/>
      <c r="D35" s="57"/>
      <c r="E35" s="57"/>
      <c r="F35" s="14"/>
      <c r="G35" s="14"/>
      <c r="H35" s="14"/>
      <c r="I35" s="14">
        <v>2700</v>
      </c>
      <c r="J35" s="14">
        <v>2700</v>
      </c>
      <c r="K35" s="14">
        <v>2700</v>
      </c>
      <c r="L35" s="26"/>
      <c r="M35" s="26"/>
      <c r="N35" s="26"/>
      <c r="O35" s="14">
        <v>2700</v>
      </c>
      <c r="P35" s="14">
        <v>2700</v>
      </c>
      <c r="Q35" s="15">
        <v>2700</v>
      </c>
    </row>
    <row r="36" spans="1:17" ht="30" customHeight="1">
      <c r="A36" s="8">
        <v>38</v>
      </c>
      <c r="B36" s="57" t="s">
        <v>41</v>
      </c>
      <c r="C36" s="57"/>
      <c r="D36" s="57"/>
      <c r="E36" s="57"/>
      <c r="F36" s="14"/>
      <c r="G36" s="14"/>
      <c r="H36" s="14"/>
      <c r="I36" s="14">
        <v>10200</v>
      </c>
      <c r="J36" s="14">
        <v>10200</v>
      </c>
      <c r="K36" s="14">
        <v>10200</v>
      </c>
      <c r="L36" s="26"/>
      <c r="M36" s="26"/>
      <c r="N36" s="26"/>
      <c r="O36" s="14">
        <v>10200</v>
      </c>
      <c r="P36" s="14">
        <v>10200</v>
      </c>
      <c r="Q36" s="15">
        <v>10200</v>
      </c>
    </row>
    <row r="37" spans="1:17" ht="30" customHeight="1">
      <c r="A37" s="8">
        <v>39</v>
      </c>
      <c r="B37" s="57" t="s">
        <v>42</v>
      </c>
      <c r="C37" s="57"/>
      <c r="D37" s="57"/>
      <c r="E37" s="57"/>
      <c r="F37" s="14"/>
      <c r="G37" s="14"/>
      <c r="H37" s="14"/>
      <c r="I37" s="14">
        <v>2500</v>
      </c>
      <c r="J37" s="14">
        <v>2500</v>
      </c>
      <c r="K37" s="14">
        <v>2500</v>
      </c>
      <c r="L37" s="26"/>
      <c r="M37" s="26"/>
      <c r="N37" s="26"/>
      <c r="O37" s="14">
        <v>2500</v>
      </c>
      <c r="P37" s="14">
        <v>2500</v>
      </c>
      <c r="Q37" s="15">
        <v>2500</v>
      </c>
    </row>
    <row r="38" spans="1:17" ht="30" customHeight="1">
      <c r="A38" s="8">
        <v>40</v>
      </c>
      <c r="B38" s="57" t="s">
        <v>43</v>
      </c>
      <c r="C38" s="57"/>
      <c r="D38" s="57"/>
      <c r="E38" s="57"/>
      <c r="F38" s="14"/>
      <c r="G38" s="14"/>
      <c r="H38" s="14"/>
      <c r="I38" s="14">
        <v>5000</v>
      </c>
      <c r="J38" s="14">
        <v>5000</v>
      </c>
      <c r="K38" s="14">
        <v>5000</v>
      </c>
      <c r="L38" s="26"/>
      <c r="M38" s="26"/>
      <c r="N38" s="26"/>
      <c r="O38" s="14">
        <v>5000</v>
      </c>
      <c r="P38" s="14">
        <v>5000</v>
      </c>
      <c r="Q38" s="15">
        <v>5000</v>
      </c>
    </row>
    <row r="39" spans="1:17" ht="30" customHeight="1">
      <c r="A39" s="8">
        <v>41</v>
      </c>
      <c r="B39" s="57" t="s">
        <v>44</v>
      </c>
      <c r="C39" s="57"/>
      <c r="D39" s="57"/>
      <c r="E39" s="57"/>
      <c r="F39" s="14"/>
      <c r="G39" s="14"/>
      <c r="H39" s="14"/>
      <c r="I39" s="14">
        <v>500</v>
      </c>
      <c r="J39" s="14">
        <v>500</v>
      </c>
      <c r="K39" s="14">
        <v>500</v>
      </c>
      <c r="L39" s="26"/>
      <c r="M39" s="26"/>
      <c r="N39" s="26"/>
      <c r="O39" s="14">
        <v>500</v>
      </c>
      <c r="P39" s="14">
        <v>500</v>
      </c>
      <c r="Q39" s="15">
        <v>500</v>
      </c>
    </row>
    <row r="40" spans="1:17" ht="30" customHeight="1">
      <c r="A40" s="8">
        <v>42</v>
      </c>
      <c r="B40" s="57" t="s">
        <v>45</v>
      </c>
      <c r="C40" s="57"/>
      <c r="D40" s="57"/>
      <c r="E40" s="57"/>
      <c r="F40" s="14"/>
      <c r="G40" s="14"/>
      <c r="H40" s="14"/>
      <c r="I40" s="14">
        <v>3000</v>
      </c>
      <c r="J40" s="14">
        <v>3000</v>
      </c>
      <c r="K40" s="14">
        <v>3000</v>
      </c>
      <c r="L40" s="26"/>
      <c r="M40" s="26"/>
      <c r="N40" s="26"/>
      <c r="O40" s="14">
        <v>3000</v>
      </c>
      <c r="P40" s="14">
        <v>3000</v>
      </c>
      <c r="Q40" s="15">
        <v>3000</v>
      </c>
    </row>
    <row r="41" spans="1:17" ht="30" customHeight="1">
      <c r="A41" s="8">
        <v>43</v>
      </c>
      <c r="B41" s="65" t="s">
        <v>46</v>
      </c>
      <c r="C41" s="65"/>
      <c r="D41" s="65"/>
      <c r="E41" s="65"/>
      <c r="F41" s="14"/>
      <c r="G41" s="14"/>
      <c r="H41" s="14"/>
      <c r="I41" s="14">
        <v>1000</v>
      </c>
      <c r="J41" s="14">
        <v>1000</v>
      </c>
      <c r="K41" s="14">
        <v>1000</v>
      </c>
      <c r="L41" s="26"/>
      <c r="M41" s="26"/>
      <c r="N41" s="26"/>
      <c r="O41" s="14">
        <v>1000</v>
      </c>
      <c r="P41" s="14">
        <v>1000</v>
      </c>
      <c r="Q41" s="15">
        <v>1000</v>
      </c>
    </row>
    <row r="42" spans="1:17" ht="30" customHeight="1">
      <c r="A42" s="8">
        <v>44</v>
      </c>
      <c r="B42" s="57" t="s">
        <v>47</v>
      </c>
      <c r="C42" s="57"/>
      <c r="D42" s="57"/>
      <c r="E42" s="57"/>
      <c r="F42" s="14"/>
      <c r="G42" s="14"/>
      <c r="H42" s="14"/>
      <c r="I42" s="14">
        <v>11500</v>
      </c>
      <c r="J42" s="14">
        <v>11500</v>
      </c>
      <c r="K42" s="14">
        <v>11500</v>
      </c>
      <c r="L42" s="26"/>
      <c r="M42" s="26"/>
      <c r="N42" s="26"/>
      <c r="O42" s="14">
        <v>11500</v>
      </c>
      <c r="P42" s="14">
        <v>11500</v>
      </c>
      <c r="Q42" s="15">
        <v>11500</v>
      </c>
    </row>
    <row r="43" spans="1:17" ht="30" customHeight="1">
      <c r="A43" s="8">
        <v>45</v>
      </c>
      <c r="B43" s="59" t="s">
        <v>58</v>
      </c>
      <c r="C43" s="59"/>
      <c r="D43" s="59"/>
      <c r="E43" s="59"/>
      <c r="F43" s="14"/>
      <c r="G43" s="14"/>
      <c r="H43" s="14"/>
      <c r="I43" s="18">
        <v>60000</v>
      </c>
      <c r="J43" s="18">
        <v>60000</v>
      </c>
      <c r="K43" s="18">
        <v>60000</v>
      </c>
      <c r="L43" s="26"/>
      <c r="M43" s="26"/>
      <c r="N43" s="26"/>
      <c r="O43" s="18">
        <v>60000</v>
      </c>
      <c r="P43" s="18">
        <v>60000</v>
      </c>
      <c r="Q43" s="19">
        <v>60000</v>
      </c>
    </row>
    <row r="44" spans="1:17" ht="30" customHeight="1">
      <c r="A44" s="8">
        <v>46</v>
      </c>
      <c r="B44" s="60" t="s">
        <v>48</v>
      </c>
      <c r="C44" s="60"/>
      <c r="D44" s="60"/>
      <c r="E44" s="60"/>
      <c r="F44" s="14"/>
      <c r="G44" s="14"/>
      <c r="H44" s="14"/>
      <c r="I44" s="18">
        <v>420000</v>
      </c>
      <c r="J44" s="18">
        <v>420000</v>
      </c>
      <c r="K44" s="18">
        <v>420000</v>
      </c>
      <c r="L44" s="26"/>
      <c r="M44" s="26"/>
      <c r="N44" s="26"/>
      <c r="O44" s="18">
        <v>420000</v>
      </c>
      <c r="P44" s="18">
        <v>420000</v>
      </c>
      <c r="Q44" s="19">
        <v>420000</v>
      </c>
    </row>
    <row r="45" spans="1:17" ht="30" customHeight="1">
      <c r="A45" s="8">
        <v>47</v>
      </c>
      <c r="B45" s="60" t="s">
        <v>49</v>
      </c>
      <c r="C45" s="60"/>
      <c r="D45" s="60"/>
      <c r="E45" s="60"/>
      <c r="F45" s="14"/>
      <c r="G45" s="14"/>
      <c r="H45" s="14"/>
      <c r="I45" s="14">
        <v>11000</v>
      </c>
      <c r="J45" s="14">
        <v>11000</v>
      </c>
      <c r="K45" s="14">
        <v>11000</v>
      </c>
      <c r="L45" s="26"/>
      <c r="M45" s="26"/>
      <c r="N45" s="26"/>
      <c r="O45" s="14">
        <v>11000</v>
      </c>
      <c r="P45" s="14">
        <v>11000</v>
      </c>
      <c r="Q45" s="15">
        <v>11000</v>
      </c>
    </row>
    <row r="46" spans="1:17" ht="30" customHeight="1">
      <c r="A46" s="8">
        <v>48</v>
      </c>
      <c r="B46" s="60" t="s">
        <v>50</v>
      </c>
      <c r="C46" s="60"/>
      <c r="D46" s="60"/>
      <c r="E46" s="60"/>
      <c r="F46" s="14"/>
      <c r="G46" s="14"/>
      <c r="H46" s="14"/>
      <c r="I46" s="14">
        <v>1000</v>
      </c>
      <c r="J46" s="14">
        <v>1000</v>
      </c>
      <c r="K46" s="14">
        <v>1000</v>
      </c>
      <c r="L46" s="26"/>
      <c r="M46" s="26"/>
      <c r="N46" s="26"/>
      <c r="O46" s="14">
        <v>1000</v>
      </c>
      <c r="P46" s="14">
        <v>1000</v>
      </c>
      <c r="Q46" s="15">
        <v>1000</v>
      </c>
    </row>
    <row r="47" spans="1:17" ht="30" customHeight="1">
      <c r="A47" s="8">
        <v>49</v>
      </c>
      <c r="B47" s="60" t="s">
        <v>51</v>
      </c>
      <c r="C47" s="60"/>
      <c r="D47" s="60"/>
      <c r="E47" s="60"/>
      <c r="F47" s="14"/>
      <c r="G47" s="14"/>
      <c r="H47" s="14"/>
      <c r="I47" s="14">
        <v>3000</v>
      </c>
      <c r="J47" s="14">
        <v>3000</v>
      </c>
      <c r="K47" s="14">
        <v>3000</v>
      </c>
      <c r="L47" s="26"/>
      <c r="M47" s="26"/>
      <c r="N47" s="26"/>
      <c r="O47" s="14">
        <v>3000</v>
      </c>
      <c r="P47" s="14">
        <v>3000</v>
      </c>
      <c r="Q47" s="15">
        <v>3000</v>
      </c>
    </row>
    <row r="48" spans="1:17" ht="30" customHeight="1">
      <c r="A48" s="8">
        <v>50</v>
      </c>
      <c r="B48" s="60" t="s">
        <v>61</v>
      </c>
      <c r="C48" s="60"/>
      <c r="D48" s="60"/>
      <c r="E48" s="60"/>
      <c r="F48" s="14"/>
      <c r="G48" s="14"/>
      <c r="H48" s="14"/>
      <c r="I48" s="18">
        <v>11296</v>
      </c>
      <c r="J48" s="18">
        <v>11296</v>
      </c>
      <c r="K48" s="18">
        <v>11296</v>
      </c>
      <c r="L48" s="26"/>
      <c r="M48" s="26"/>
      <c r="N48" s="26"/>
      <c r="O48" s="18">
        <v>11296</v>
      </c>
      <c r="P48" s="18">
        <v>11296</v>
      </c>
      <c r="Q48" s="19">
        <v>11296</v>
      </c>
    </row>
    <row r="49" spans="1:17" ht="30" customHeight="1">
      <c r="A49" s="8">
        <v>51</v>
      </c>
      <c r="B49" s="60" t="s">
        <v>52</v>
      </c>
      <c r="C49" s="60"/>
      <c r="D49" s="60"/>
      <c r="E49" s="60"/>
      <c r="F49" s="14"/>
      <c r="G49" s="14"/>
      <c r="H49" s="14"/>
      <c r="I49" s="14">
        <v>1500</v>
      </c>
      <c r="J49" s="14">
        <v>1500</v>
      </c>
      <c r="K49" s="14">
        <v>1500</v>
      </c>
      <c r="L49" s="26"/>
      <c r="M49" s="26"/>
      <c r="N49" s="26"/>
      <c r="O49" s="14">
        <v>1500</v>
      </c>
      <c r="P49" s="14">
        <v>1500</v>
      </c>
      <c r="Q49" s="15">
        <v>1500</v>
      </c>
    </row>
    <row r="50" spans="1:17" ht="30" customHeight="1" thickBot="1">
      <c r="A50" s="11">
        <v>52</v>
      </c>
      <c r="B50" s="58" t="s">
        <v>60</v>
      </c>
      <c r="C50" s="58"/>
      <c r="D50" s="58"/>
      <c r="E50" s="58"/>
      <c r="F50" s="16"/>
      <c r="G50" s="16"/>
      <c r="H50" s="16"/>
      <c r="I50" s="16">
        <v>500</v>
      </c>
      <c r="J50" s="16">
        <v>500</v>
      </c>
      <c r="K50" s="16">
        <v>500</v>
      </c>
      <c r="L50" s="33"/>
      <c r="M50" s="33"/>
      <c r="N50" s="33"/>
      <c r="O50" s="16">
        <v>500</v>
      </c>
      <c r="P50" s="16">
        <v>500</v>
      </c>
      <c r="Q50" s="17">
        <v>500</v>
      </c>
    </row>
    <row r="51" spans="1:17" ht="30" customHeight="1" thickBot="1">
      <c r="A51" s="73" t="s">
        <v>68</v>
      </c>
      <c r="B51" s="74"/>
      <c r="C51" s="74"/>
      <c r="D51" s="75"/>
      <c r="E51" s="39"/>
      <c r="F51" s="40"/>
      <c r="G51" s="40"/>
      <c r="H51" s="40"/>
      <c r="I51" s="40"/>
      <c r="J51" s="40"/>
      <c r="K51" s="40"/>
      <c r="L51" s="41"/>
      <c r="M51" s="41"/>
      <c r="N51" s="41"/>
      <c r="O51" s="42">
        <f>SUM(O4:O50)</f>
        <v>3800810.1800000006</v>
      </c>
      <c r="P51" s="42">
        <f>SUM(P4:P50)</f>
        <v>3800810.1800000006</v>
      </c>
      <c r="Q51" s="43">
        <f>SUM(Q4:Q50)</f>
        <v>3800810.1800000006</v>
      </c>
    </row>
    <row r="52" spans="1:17" ht="30" customHeight="1" thickBot="1">
      <c r="A52" s="70" t="s">
        <v>29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2"/>
    </row>
    <row r="53" spans="1:17" ht="30" customHeight="1" thickBot="1">
      <c r="A53" s="47" t="s">
        <v>25</v>
      </c>
      <c r="B53" s="48"/>
      <c r="C53" s="48"/>
      <c r="D53" s="48"/>
      <c r="E53" s="48"/>
      <c r="F53" s="1"/>
      <c r="G53" s="1"/>
      <c r="H53" s="1"/>
      <c r="I53" s="3" t="s">
        <v>26</v>
      </c>
      <c r="J53" s="3" t="s">
        <v>18</v>
      </c>
      <c r="K53" s="3" t="s">
        <v>27</v>
      </c>
      <c r="L53" s="3" t="s">
        <v>19</v>
      </c>
      <c r="M53" s="3" t="s">
        <v>20</v>
      </c>
      <c r="N53" s="3" t="s">
        <v>28</v>
      </c>
      <c r="O53" s="3">
        <v>2020</v>
      </c>
      <c r="P53" s="3">
        <v>2021</v>
      </c>
      <c r="Q53" s="4">
        <v>2022</v>
      </c>
    </row>
    <row r="54" spans="1:17" ht="30" customHeight="1">
      <c r="A54" s="30">
        <v>53</v>
      </c>
      <c r="B54" s="63" t="s">
        <v>56</v>
      </c>
      <c r="C54" s="63"/>
      <c r="D54" s="63"/>
      <c r="E54" s="63"/>
      <c r="F54" s="29"/>
      <c r="G54" s="29"/>
      <c r="H54" s="29"/>
      <c r="I54" s="29"/>
      <c r="J54" s="29"/>
      <c r="K54" s="29"/>
      <c r="L54" s="29"/>
      <c r="M54" s="29"/>
      <c r="N54" s="29"/>
      <c r="O54" s="34">
        <v>18204.259999999998</v>
      </c>
      <c r="P54" s="34">
        <v>0</v>
      </c>
      <c r="Q54" s="35">
        <v>0</v>
      </c>
    </row>
    <row r="55" spans="1:17" ht="30" customHeight="1">
      <c r="A55" s="8">
        <v>54</v>
      </c>
      <c r="B55" s="61" t="s">
        <v>30</v>
      </c>
      <c r="C55" s="61"/>
      <c r="D55" s="61"/>
      <c r="E55" s="61"/>
      <c r="F55" s="26"/>
      <c r="G55" s="26"/>
      <c r="H55" s="26"/>
      <c r="I55" s="26"/>
      <c r="J55" s="26"/>
      <c r="K55" s="26"/>
      <c r="L55" s="26"/>
      <c r="M55" s="26"/>
      <c r="N55" s="26"/>
      <c r="O55" s="12">
        <v>313200</v>
      </c>
      <c r="P55" s="12">
        <f>O55</f>
        <v>313200</v>
      </c>
      <c r="Q55" s="13">
        <f>O55</f>
        <v>313200</v>
      </c>
    </row>
    <row r="56" spans="1:17" ht="30" customHeight="1">
      <c r="A56" s="8">
        <v>55</v>
      </c>
      <c r="B56" s="64" t="s">
        <v>31</v>
      </c>
      <c r="C56" s="64"/>
      <c r="D56" s="64"/>
      <c r="E56" s="64"/>
      <c r="F56" s="26"/>
      <c r="G56" s="26"/>
      <c r="H56" s="26"/>
      <c r="I56" s="26"/>
      <c r="J56" s="26"/>
      <c r="K56" s="26"/>
      <c r="L56" s="26"/>
      <c r="M56" s="26"/>
      <c r="N56" s="26"/>
      <c r="O56" s="12">
        <v>125399.91</v>
      </c>
      <c r="P56" s="12">
        <f>O56</f>
        <v>125399.91</v>
      </c>
      <c r="Q56" s="13">
        <f>O56</f>
        <v>125399.91</v>
      </c>
    </row>
    <row r="57" spans="1:17" ht="30" customHeight="1">
      <c r="A57" s="8">
        <v>56</v>
      </c>
      <c r="B57" s="78" t="s">
        <v>32</v>
      </c>
      <c r="C57" s="78"/>
      <c r="D57" s="78"/>
      <c r="E57" s="78"/>
      <c r="F57" s="26"/>
      <c r="G57" s="26"/>
      <c r="H57" s="26"/>
      <c r="I57" s="26"/>
      <c r="J57" s="26"/>
      <c r="K57" s="26"/>
      <c r="L57" s="26"/>
      <c r="M57" s="26"/>
      <c r="N57" s="26"/>
      <c r="O57" s="18">
        <v>748477</v>
      </c>
      <c r="P57" s="12">
        <v>0</v>
      </c>
      <c r="Q57" s="13">
        <v>0</v>
      </c>
    </row>
    <row r="58" spans="1:17" ht="30" customHeight="1">
      <c r="A58" s="8">
        <v>57</v>
      </c>
      <c r="B58" s="61" t="s">
        <v>53</v>
      </c>
      <c r="C58" s="61"/>
      <c r="D58" s="61"/>
      <c r="E58" s="61"/>
      <c r="F58" s="26"/>
      <c r="G58" s="26"/>
      <c r="H58" s="26"/>
      <c r="I58" s="26"/>
      <c r="J58" s="26"/>
      <c r="K58" s="26"/>
      <c r="L58" s="26"/>
      <c r="M58" s="26"/>
      <c r="N58" s="26"/>
      <c r="O58" s="12">
        <v>344311.68</v>
      </c>
      <c r="P58" s="12">
        <f>O58</f>
        <v>344311.68</v>
      </c>
      <c r="Q58" s="13">
        <f>O58</f>
        <v>344311.68</v>
      </c>
    </row>
    <row r="59" spans="1:17" ht="30" customHeight="1">
      <c r="A59" s="8">
        <v>58</v>
      </c>
      <c r="B59" s="61" t="s">
        <v>54</v>
      </c>
      <c r="C59" s="61"/>
      <c r="D59" s="61"/>
      <c r="E59" s="61"/>
      <c r="F59" s="26"/>
      <c r="G59" s="26"/>
      <c r="H59" s="26"/>
      <c r="I59" s="26"/>
      <c r="J59" s="26"/>
      <c r="K59" s="26"/>
      <c r="L59" s="26"/>
      <c r="M59" s="26"/>
      <c r="N59" s="26"/>
      <c r="O59" s="12">
        <v>139041.26999999999</v>
      </c>
      <c r="P59" s="12">
        <f>O59</f>
        <v>139041.26999999999</v>
      </c>
      <c r="Q59" s="13">
        <f>O59</f>
        <v>139041.26999999999</v>
      </c>
    </row>
    <row r="60" spans="1:17" ht="30" customHeight="1">
      <c r="A60" s="8">
        <v>59</v>
      </c>
      <c r="B60" s="62" t="s">
        <v>57</v>
      </c>
      <c r="C60" s="62"/>
      <c r="D60" s="62"/>
      <c r="E60" s="62"/>
      <c r="F60" s="26"/>
      <c r="G60" s="26"/>
      <c r="H60" s="26"/>
      <c r="I60" s="26"/>
      <c r="J60" s="26"/>
      <c r="K60" s="26"/>
      <c r="L60" s="26"/>
      <c r="M60" s="26"/>
      <c r="N60" s="26"/>
      <c r="O60" s="12">
        <v>10000</v>
      </c>
      <c r="P60" s="12">
        <v>0</v>
      </c>
      <c r="Q60" s="13">
        <v>0</v>
      </c>
    </row>
    <row r="61" spans="1:17" ht="30" customHeight="1">
      <c r="A61" s="8">
        <v>60</v>
      </c>
      <c r="B61" s="62" t="s">
        <v>59</v>
      </c>
      <c r="C61" s="62"/>
      <c r="D61" s="62"/>
      <c r="E61" s="62"/>
      <c r="F61" s="26"/>
      <c r="G61" s="26"/>
      <c r="H61" s="26"/>
      <c r="I61" s="26"/>
      <c r="J61" s="26"/>
      <c r="K61" s="26"/>
      <c r="L61" s="26"/>
      <c r="M61" s="26"/>
      <c r="N61" s="26"/>
      <c r="O61" s="12">
        <v>315466.26</v>
      </c>
      <c r="P61" s="12">
        <v>0</v>
      </c>
      <c r="Q61" s="13">
        <v>0</v>
      </c>
    </row>
    <row r="62" spans="1:17" ht="30" customHeight="1">
      <c r="A62" s="8">
        <v>61</v>
      </c>
      <c r="B62" s="61" t="s">
        <v>62</v>
      </c>
      <c r="C62" s="61"/>
      <c r="D62" s="61"/>
      <c r="E62" s="61"/>
      <c r="F62" s="26"/>
      <c r="G62" s="26"/>
      <c r="H62" s="26"/>
      <c r="I62" s="26"/>
      <c r="J62" s="26"/>
      <c r="K62" s="26"/>
      <c r="L62" s="26"/>
      <c r="M62" s="26"/>
      <c r="N62" s="26"/>
      <c r="O62" s="12">
        <v>60000</v>
      </c>
      <c r="P62" s="12">
        <v>0</v>
      </c>
      <c r="Q62" s="13">
        <v>0</v>
      </c>
    </row>
    <row r="63" spans="1:17" ht="30" customHeight="1">
      <c r="A63" s="8">
        <v>62</v>
      </c>
      <c r="B63" s="61" t="s">
        <v>63</v>
      </c>
      <c r="C63" s="61"/>
      <c r="D63" s="61"/>
      <c r="E63" s="61"/>
      <c r="F63" s="26"/>
      <c r="G63" s="26"/>
      <c r="H63" s="26"/>
      <c r="I63" s="26"/>
      <c r="J63" s="26"/>
      <c r="K63" s="26"/>
      <c r="L63" s="26"/>
      <c r="M63" s="26"/>
      <c r="N63" s="26"/>
      <c r="O63" s="12">
        <v>341859.82</v>
      </c>
      <c r="P63" s="12">
        <v>0</v>
      </c>
      <c r="Q63" s="13">
        <v>0</v>
      </c>
    </row>
    <row r="64" spans="1:17" ht="30" customHeight="1">
      <c r="A64" s="8">
        <v>63</v>
      </c>
      <c r="B64" s="61" t="s">
        <v>64</v>
      </c>
      <c r="C64" s="61"/>
      <c r="D64" s="61"/>
      <c r="E64" s="61"/>
      <c r="F64" s="26"/>
      <c r="G64" s="26"/>
      <c r="H64" s="26"/>
      <c r="I64" s="26"/>
      <c r="J64" s="26"/>
      <c r="K64" s="26"/>
      <c r="L64" s="26"/>
      <c r="M64" s="26"/>
      <c r="N64" s="26"/>
      <c r="O64" s="12">
        <v>362928.56</v>
      </c>
      <c r="P64" s="12">
        <v>0</v>
      </c>
      <c r="Q64" s="13">
        <v>0</v>
      </c>
    </row>
    <row r="65" spans="1:17" ht="30" customHeight="1" thickBot="1">
      <c r="A65" s="22">
        <v>64</v>
      </c>
      <c r="B65" s="69" t="s">
        <v>65</v>
      </c>
      <c r="C65" s="69"/>
      <c r="D65" s="69"/>
      <c r="E65" s="69"/>
      <c r="F65" s="36"/>
      <c r="G65" s="36"/>
      <c r="H65" s="36"/>
      <c r="I65" s="36"/>
      <c r="J65" s="36"/>
      <c r="K65" s="36"/>
      <c r="L65" s="36"/>
      <c r="M65" s="36"/>
      <c r="N65" s="36"/>
      <c r="O65" s="37">
        <v>378745.39</v>
      </c>
      <c r="P65" s="37">
        <f>O65</f>
        <v>378745.39</v>
      </c>
      <c r="Q65" s="38">
        <f>O65</f>
        <v>378745.39</v>
      </c>
    </row>
    <row r="66" spans="1:17" ht="30" customHeight="1" thickBot="1">
      <c r="A66" s="76" t="s">
        <v>69</v>
      </c>
      <c r="B66" s="77"/>
      <c r="C66" s="77"/>
      <c r="D66" s="77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5">
        <f>SUM(O54:O65)</f>
        <v>3157634.15</v>
      </c>
      <c r="P66" s="45">
        <f>SUM(P54:P65)</f>
        <v>1300698.25</v>
      </c>
      <c r="Q66" s="46">
        <f>SUM(Q54:Q65)</f>
        <v>1300698.25</v>
      </c>
    </row>
    <row r="67" spans="1:17">
      <c r="O67" s="21"/>
      <c r="P67" s="21"/>
      <c r="Q67" s="21"/>
    </row>
    <row r="68" spans="1:17">
      <c r="O68" s="21"/>
      <c r="P68" s="21"/>
      <c r="Q68" s="21"/>
    </row>
    <row r="69" spans="1:17">
      <c r="O69" s="21"/>
      <c r="P69" s="21"/>
      <c r="Q69" s="21"/>
    </row>
  </sheetData>
  <mergeCells count="66">
    <mergeCell ref="B65:E65"/>
    <mergeCell ref="A52:Q52"/>
    <mergeCell ref="A51:D51"/>
    <mergeCell ref="A66:D66"/>
    <mergeCell ref="B61:E61"/>
    <mergeCell ref="B62:E62"/>
    <mergeCell ref="B63:E63"/>
    <mergeCell ref="B64:E64"/>
    <mergeCell ref="B57:E57"/>
    <mergeCell ref="B58:E58"/>
    <mergeCell ref="A1:Q1"/>
    <mergeCell ref="B37:E37"/>
    <mergeCell ref="B38:E38"/>
    <mergeCell ref="B39:E39"/>
    <mergeCell ref="B28:E28"/>
    <mergeCell ref="B29:E29"/>
    <mergeCell ref="B30:E30"/>
    <mergeCell ref="B31:E31"/>
    <mergeCell ref="B32:E32"/>
    <mergeCell ref="B35:E35"/>
    <mergeCell ref="B33:E33"/>
    <mergeCell ref="B59:E59"/>
    <mergeCell ref="B60:E60"/>
    <mergeCell ref="B54:E54"/>
    <mergeCell ref="B55:E55"/>
    <mergeCell ref="B56:E56"/>
    <mergeCell ref="B41:E41"/>
    <mergeCell ref="B42:E42"/>
    <mergeCell ref="B34:E34"/>
    <mergeCell ref="B36:E36"/>
    <mergeCell ref="B50:E50"/>
    <mergeCell ref="B43:E43"/>
    <mergeCell ref="B44:E44"/>
    <mergeCell ref="B45:E45"/>
    <mergeCell ref="B46:E46"/>
    <mergeCell ref="B47:E47"/>
    <mergeCell ref="B48:E48"/>
    <mergeCell ref="B49:E49"/>
    <mergeCell ref="B40:E40"/>
    <mergeCell ref="A2:Q2"/>
    <mergeCell ref="B27:E27"/>
    <mergeCell ref="B25:E25"/>
    <mergeCell ref="B26:E26"/>
    <mergeCell ref="B22:E22"/>
    <mergeCell ref="B23:E23"/>
    <mergeCell ref="B16:E16"/>
    <mergeCell ref="B15:E15"/>
    <mergeCell ref="B19:E19"/>
    <mergeCell ref="B17:E17"/>
    <mergeCell ref="B20:E20"/>
    <mergeCell ref="B12:E12"/>
    <mergeCell ref="B21:E21"/>
    <mergeCell ref="A3:E3"/>
    <mergeCell ref="B4:E4"/>
    <mergeCell ref="B5:E5"/>
    <mergeCell ref="B6:E6"/>
    <mergeCell ref="A53:E53"/>
    <mergeCell ref="B24:E24"/>
    <mergeCell ref="B18:E18"/>
    <mergeCell ref="B7:E7"/>
    <mergeCell ref="B11:E11"/>
    <mergeCell ref="B14:E14"/>
    <mergeCell ref="B8:E8"/>
    <mergeCell ref="B9:E9"/>
    <mergeCell ref="B10:E10"/>
    <mergeCell ref="B13:E13"/>
  </mergeCells>
  <phoneticPr fontId="0" type="noConversion"/>
  <pageMargins left="0.7" right="0.7" top="0.75" bottom="0.75" header="0.3" footer="0.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cols>
    <col min="1" max="1" width="14.28515625" bestFit="1" customWidth="1"/>
    <col min="2" max="2" width="11.5703125" bestFit="1" customWidth="1"/>
    <col min="3" max="3" width="9.5703125" bestFit="1" customWidth="1"/>
    <col min="4" max="4" width="10.5703125" bestFit="1" customWidth="1"/>
  </cols>
  <sheetData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Budget  2020-2022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2019-12-27T11:27:29Z</cp:lastPrinted>
  <dcterms:created xsi:type="dcterms:W3CDTF">2006-09-25T09:17:32Z</dcterms:created>
  <dcterms:modified xsi:type="dcterms:W3CDTF">2019-12-27T11:27:33Z</dcterms:modified>
</cp:coreProperties>
</file>